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workbookProtection lockStructure="1"/>
  <bookViews>
    <workbookView xWindow="0" yWindow="0" windowWidth="19425" windowHeight="11025"/>
  </bookViews>
  <sheets>
    <sheet name="Sheet3" sheetId="3" r:id="rId1"/>
    <sheet name="Sheet2" sheetId="2" state="hidden" r:id="rId2"/>
  </sheets>
  <calcPr calcId="114210"/>
</workbook>
</file>

<file path=xl/calcChain.xml><?xml version="1.0" encoding="utf-8"?>
<calcChain xmlns="http://schemas.openxmlformats.org/spreadsheetml/2006/main">
  <c r="M14" i="3"/>
  <c r="I21"/>
  <c r="I22"/>
  <c r="J20"/>
  <c r="I20"/>
  <c r="J29"/>
  <c r="I29"/>
  <c r="J28"/>
  <c r="I28"/>
  <c r="J27"/>
  <c r="I27"/>
  <c r="J26"/>
  <c r="I26"/>
  <c r="J25"/>
  <c r="I25"/>
  <c r="J24"/>
  <c r="I24"/>
  <c r="J23"/>
  <c r="I23"/>
  <c r="J22"/>
  <c r="J21"/>
</calcChain>
</file>

<file path=xl/sharedStrings.xml><?xml version="1.0" encoding="utf-8"?>
<sst xmlns="http://schemas.openxmlformats.org/spreadsheetml/2006/main" count="170" uniqueCount="147">
  <si>
    <t>建设项目环评审批基础信息表</t>
  </si>
  <si>
    <t>附加信息</t>
  </si>
  <si>
    <r>
      <rPr>
        <sz val="11"/>
        <rFont val="宋体"/>
        <charset val="134"/>
      </rPr>
      <t>填表单位（盖章）：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</si>
  <si>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</si>
  <si>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</si>
  <si>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</si>
  <si>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</si>
  <si>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r>
      <rPr>
        <b/>
        <sz val="9"/>
        <color indexed="8"/>
        <rFont val="宋体"/>
        <charset val="134"/>
      </rPr>
      <t>建设内容、规模</t>
    </r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</si>
  <si>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family val="1"/>
      </rPr>
      <t>1</t>
    </r>
  </si>
  <si>
    <t>无</t>
  </si>
  <si>
    <r>
      <rPr>
        <b/>
        <sz val="9"/>
        <color indexed="8"/>
        <rFont val="宋体"/>
        <charset val="134"/>
      </rPr>
      <t>建设地点</t>
    </r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</si>
  <si>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</si>
  <si>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</si>
  <si>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</si>
  <si>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</si>
  <si>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</si>
  <si>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family val="1"/>
      </rPr>
      <t>2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</si>
  <si>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</si>
  <si>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r>
      <rPr>
        <b/>
        <sz val="9"/>
        <color indexed="8"/>
        <rFont val="宋体"/>
        <charset val="134"/>
      </rPr>
      <t>项目申请类别</t>
    </r>
  </si>
  <si>
    <t>新申项目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</si>
  <si>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</si>
  <si>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</si>
  <si>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</si>
  <si>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</si>
  <si>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</si>
  <si>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family val="1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</si>
  <si>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</si>
  <si>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</si>
  <si>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</si>
  <si>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</si>
  <si>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</si>
  <si>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</si>
  <si>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</si>
  <si>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</si>
  <si>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</si>
  <si>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</si>
  <si>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</si>
  <si>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</si>
  <si>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family val="1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</si>
  <si>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</si>
  <si>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</si>
  <si>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</si>
  <si>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r>
      <rPr>
        <b/>
        <sz val="11"/>
        <rFont val="宋体"/>
        <charset val="134"/>
      </rPr>
      <t>评价
单位</t>
    </r>
  </si>
  <si>
    <r>
      <rPr>
        <b/>
        <sz val="9"/>
        <color indexed="8"/>
        <rFont val="宋体"/>
        <charset val="134"/>
      </rPr>
      <t>证书编号</t>
    </r>
  </si>
  <si>
    <r>
      <rPr>
        <b/>
        <sz val="9"/>
        <color indexed="8"/>
        <rFont val="宋体"/>
        <charset val="134"/>
      </rPr>
      <t>统一社会信用代码
（组织机构代码）</t>
    </r>
  </si>
  <si>
    <r>
      <rPr>
        <b/>
        <sz val="9"/>
        <color indexed="8"/>
        <rFont val="宋体"/>
        <charset val="134"/>
      </rPr>
      <t>技术负责人</t>
    </r>
  </si>
  <si>
    <r>
      <rPr>
        <b/>
        <sz val="9"/>
        <color indexed="8"/>
        <rFont val="宋体"/>
        <charset val="134"/>
      </rPr>
      <t>环评文件项目负责人</t>
    </r>
  </si>
  <si>
    <r>
      <rPr>
        <b/>
        <sz val="9"/>
        <color indexed="8"/>
        <rFont val="宋体"/>
        <charset val="134"/>
      </rPr>
      <t>联系电话</t>
    </r>
  </si>
  <si>
    <r>
      <rPr>
        <b/>
        <sz val="9"/>
        <color indexed="8"/>
        <rFont val="宋体"/>
        <charset val="134"/>
      </rPr>
      <t>通讯地址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</si>
  <si>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</si>
  <si>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</si>
  <si>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family val="1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</si>
  <si>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</si>
  <si>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</si>
  <si>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</si>
  <si>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</si>
  <si>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</si>
  <si>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</si>
  <si>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family val="1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family val="1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</si>
  <si>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family val="1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</si>
  <si>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</si>
  <si>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</si>
  <si>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</si>
  <si>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</si>
  <si>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</si>
  <si>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</si>
  <si>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</si>
  <si>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</si>
  <si>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</si>
  <si>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</si>
  <si>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</si>
  <si>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直接排放：</t>
    </r>
  </si>
  <si>
    <r>
      <t>受纳水体______________</t>
    </r>
    <r>
      <rPr>
        <u/>
        <sz val="9"/>
        <rFont val="Times New Roman"/>
        <family val="1"/>
      </rPr>
      <t xml:space="preserve">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</si>
  <si>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</si>
  <si>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</si>
  <si>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</si>
  <si>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</si>
  <si>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</si>
  <si>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</si>
  <si>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</si>
  <si>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</si>
  <si>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</si>
  <si>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</si>
  <si>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</si>
  <si>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</si>
  <si>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</si>
  <si>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</si>
  <si>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</si>
  <si>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</si>
  <si>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</si>
  <si>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</si>
  <si>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重建（多选）</t>
    </r>
  </si>
  <si>
    <t>饮用水水源保护区（地表）</t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</si>
  <si>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</si>
  <si>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</si>
  <si>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</si>
  <si>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</si>
  <si>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</si>
  <si>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</si>
  <si>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</si>
  <si>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</si>
  <si>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</si>
  <si>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</si>
  <si>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</si>
  <si>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</si>
  <si>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</si>
  <si>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</si>
  <si>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</si>
  <si>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</si>
  <si>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</si>
  <si>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</si>
  <si>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</si>
  <si>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</si>
  <si>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</si>
  <si>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</si>
  <si>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</si>
  <si>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</si>
  <si>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</si>
  <si>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</si>
  <si>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</si>
  <si>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</si>
  <si>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</si>
  <si>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</si>
  <si>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</si>
  <si>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</si>
  <si>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</si>
  <si>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</si>
  <si>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</si>
  <si>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</si>
  <si>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</si>
  <si>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</si>
  <si>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</si>
  <si>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</si>
  <si>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t>重庆大润环境科学研究院有限公司</t>
    <phoneticPr fontId="2" type="noConversion"/>
  </si>
  <si>
    <t>国环评证乙字第3105号</t>
    <phoneticPr fontId="2" type="noConversion"/>
  </si>
  <si>
    <t>陈淑意</t>
    <phoneticPr fontId="2" type="noConversion"/>
  </si>
  <si>
    <t>13510712106</t>
    <phoneticPr fontId="2" type="noConversion"/>
  </si>
  <si>
    <t>重庆市万州区白岩书院74号4号楼第三层</t>
    <phoneticPr fontId="2" type="noConversion"/>
  </si>
  <si>
    <t>江门市致善实业有限公司年产垃圾桶100万套、智能镜15万套新建项目</t>
    <phoneticPr fontId="2" type="noConversion"/>
  </si>
  <si>
    <t>江门市致善实业有限公司</t>
    <phoneticPr fontId="2" type="noConversion"/>
  </si>
  <si>
    <r>
      <t>C292塑料制品业</t>
    </r>
    <r>
      <rPr>
        <sz val="9"/>
        <rFont val="宋体"/>
        <charset val="134"/>
      </rPr>
      <t>;</t>
    </r>
    <r>
      <rPr>
        <sz val="9"/>
        <rFont val="宋体"/>
        <charset val="134"/>
      </rPr>
      <t>C33 金属制品业</t>
    </r>
    <phoneticPr fontId="2" type="noConversion"/>
  </si>
  <si>
    <t>十八、橡胶和塑料制品业---47塑料制品制造--其他”;“二十二、金属制品业---67 金属制品加工制造--其他（仅切割组装除外）</t>
    <phoneticPr fontId="2" type="noConversion"/>
  </si>
  <si>
    <t>江门市蓬江区潮连卢边工业路16号</t>
    <phoneticPr fontId="2" type="noConversion"/>
  </si>
  <si>
    <r>
      <t>（建设内容：</t>
    </r>
    <r>
      <rPr>
        <u/>
        <sz val="9"/>
        <rFont val="宋体"/>
        <charset val="134"/>
      </rPr>
      <t>__垃圾桶和智能镜__</t>
    </r>
    <r>
      <rPr>
        <sz val="9"/>
        <rFont val="宋体"/>
        <charset val="134"/>
      </rPr>
      <t xml:space="preserve">  规模：</t>
    </r>
    <r>
      <rPr>
        <u/>
        <sz val="9"/>
        <rFont val="宋体"/>
        <charset val="134"/>
      </rPr>
      <t>_100万套和15万套___</t>
    </r>
    <r>
      <rPr>
        <sz val="9"/>
        <rFont val="宋体"/>
        <charset val="134"/>
      </rPr>
      <t xml:space="preserve">  计量单位：</t>
    </r>
    <r>
      <rPr>
        <u/>
        <sz val="9"/>
        <rFont val="宋体"/>
        <charset val="134"/>
      </rPr>
      <t>__万套_</t>
    </r>
    <r>
      <rPr>
        <sz val="9"/>
        <rFont val="宋体"/>
        <charset val="134"/>
      </rPr>
      <t xml:space="preserve">）
</t>
    </r>
    <phoneticPr fontId="2" type="noConversion"/>
  </si>
  <si>
    <t>卢柏均</t>
    <phoneticPr fontId="2" type="noConversion"/>
  </si>
  <si>
    <t>卢焕邦</t>
    <phoneticPr fontId="2" type="noConversion"/>
  </si>
  <si>
    <t>91440703MA4WXJGT47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</si>
</sst>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_ "/>
    <numFmt numFmtId="178" formatCode="0.00_ "/>
    <numFmt numFmtId="179" formatCode="0.000_ "/>
    <numFmt numFmtId="180" formatCode="0.000000_ "/>
    <numFmt numFmtId="181" formatCode="yyyy&quot;年&quot;m&quot;月&quot;;@"/>
  </numFmts>
  <fonts count="24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宋体"/>
      <charset val="134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宋体"/>
      <charset val="134"/>
    </font>
    <font>
      <sz val="8"/>
      <name val="Times New Roman"/>
      <family val="1"/>
    </font>
    <font>
      <u/>
      <sz val="9"/>
      <name val="宋体"/>
      <charset val="134"/>
    </font>
    <font>
      <u/>
      <sz val="9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indexed="8"/>
      <name val="Times New Roman"/>
      <family val="1"/>
    </font>
    <font>
      <sz val="8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justify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6" fontId="11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6" fontId="12" fillId="0" borderId="1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179" fontId="12" fillId="0" borderId="2" xfId="0" applyNumberFormat="1" applyFont="1" applyBorder="1" applyAlignment="1" applyProtection="1">
      <alignment vertical="center"/>
      <protection locked="0"/>
    </xf>
    <xf numFmtId="179" fontId="12" fillId="0" borderId="3" xfId="0" applyNumberFormat="1" applyFont="1" applyBorder="1" applyAlignment="1" applyProtection="1">
      <alignment vertical="center"/>
      <protection locked="0"/>
    </xf>
    <xf numFmtId="176" fontId="12" fillId="0" borderId="3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178" fontId="8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176" fontId="23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left" vertical="top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8" fontId="8" fillId="0" borderId="12" xfId="0" applyNumberFormat="1" applyFont="1" applyBorder="1" applyAlignment="1" applyProtection="1">
      <alignment horizontal="center" vertical="center"/>
      <protection locked="0"/>
    </xf>
    <xf numFmtId="178" fontId="8" fillId="0" borderId="14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1" fontId="8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C1" zoomScale="115" zoomScaleNormal="115" workbookViewId="0">
      <selection activeCell="J9" sqref="J9:N9"/>
    </sheetView>
  </sheetViews>
  <sheetFormatPr defaultColWidth="9" defaultRowHeight="14.25"/>
  <cols>
    <col min="2" max="2" width="6.125" customWidth="1"/>
    <col min="3" max="3" width="13.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  <col min="15" max="18" width="9" hidden="1" customWidth="1"/>
  </cols>
  <sheetData>
    <row r="1" spans="1:18" ht="30.7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 t="s">
        <v>1</v>
      </c>
      <c r="P1" s="95"/>
      <c r="Q1" s="95"/>
      <c r="R1" s="95"/>
    </row>
    <row r="2" spans="1:18" ht="24.75" customHeight="1">
      <c r="A2" s="96" t="s">
        <v>2</v>
      </c>
      <c r="B2" s="96"/>
      <c r="C2" s="96"/>
      <c r="D2" s="92" t="s">
        <v>139</v>
      </c>
      <c r="E2" s="97"/>
      <c r="F2" s="97"/>
      <c r="G2" s="97"/>
      <c r="H2" s="5" t="s">
        <v>3</v>
      </c>
      <c r="I2" s="98"/>
      <c r="J2" s="98"/>
      <c r="K2" s="96" t="s">
        <v>4</v>
      </c>
      <c r="L2" s="96"/>
      <c r="M2" s="98"/>
      <c r="N2" s="98"/>
    </row>
    <row r="3" spans="1:18" s="4" customFormat="1" ht="20.25" customHeight="1">
      <c r="A3" s="53" t="s">
        <v>5</v>
      </c>
      <c r="B3" s="58" t="s">
        <v>6</v>
      </c>
      <c r="C3" s="58"/>
      <c r="D3" s="92" t="s">
        <v>138</v>
      </c>
      <c r="E3" s="93"/>
      <c r="F3" s="93"/>
      <c r="G3" s="93"/>
      <c r="H3" s="45" t="s">
        <v>7</v>
      </c>
      <c r="I3" s="46"/>
      <c r="J3" s="55" t="s">
        <v>143</v>
      </c>
      <c r="K3" s="56"/>
      <c r="L3" s="56"/>
      <c r="M3" s="56"/>
      <c r="N3" s="56"/>
    </row>
    <row r="4" spans="1:18" s="4" customFormat="1" ht="15" customHeight="1">
      <c r="A4" s="54"/>
      <c r="B4" s="58" t="s">
        <v>8</v>
      </c>
      <c r="C4" s="58"/>
      <c r="D4" s="69" t="s">
        <v>9</v>
      </c>
      <c r="E4" s="57"/>
      <c r="F4" s="57"/>
      <c r="G4" s="57"/>
      <c r="H4" s="47"/>
      <c r="I4" s="48"/>
      <c r="J4" s="56"/>
      <c r="K4" s="56"/>
      <c r="L4" s="56"/>
      <c r="M4" s="56"/>
      <c r="N4" s="56"/>
    </row>
    <row r="5" spans="1:18" s="4" customFormat="1" ht="17.25" customHeight="1">
      <c r="A5" s="54"/>
      <c r="B5" s="58" t="s">
        <v>10</v>
      </c>
      <c r="C5" s="58"/>
      <c r="D5" s="51" t="s">
        <v>142</v>
      </c>
      <c r="E5" s="59"/>
      <c r="F5" s="59"/>
      <c r="G5" s="44"/>
      <c r="H5" s="49"/>
      <c r="I5" s="50"/>
      <c r="J5" s="56"/>
      <c r="K5" s="56"/>
      <c r="L5" s="56"/>
      <c r="M5" s="56"/>
      <c r="N5" s="56"/>
    </row>
    <row r="6" spans="1:18" s="4" customFormat="1" ht="18" customHeight="1">
      <c r="A6" s="54"/>
      <c r="B6" s="61" t="s">
        <v>11</v>
      </c>
      <c r="C6" s="58"/>
      <c r="D6" s="91">
        <v>1</v>
      </c>
      <c r="E6" s="91"/>
      <c r="F6" s="91"/>
      <c r="G6" s="91"/>
      <c r="H6" s="58" t="s">
        <v>12</v>
      </c>
      <c r="I6" s="83"/>
      <c r="J6" s="87">
        <v>43525</v>
      </c>
      <c r="K6" s="87"/>
      <c r="L6" s="87"/>
      <c r="M6" s="87"/>
      <c r="N6" s="87"/>
    </row>
    <row r="7" spans="1:18" s="4" customFormat="1" ht="21" customHeight="1">
      <c r="A7" s="54"/>
      <c r="B7" s="58" t="s">
        <v>13</v>
      </c>
      <c r="C7" s="58"/>
      <c r="D7" s="88" t="s">
        <v>141</v>
      </c>
      <c r="E7" s="89"/>
      <c r="F7" s="89"/>
      <c r="G7" s="90"/>
      <c r="H7" s="58" t="s">
        <v>14</v>
      </c>
      <c r="I7" s="83"/>
      <c r="J7" s="87">
        <v>43556</v>
      </c>
      <c r="K7" s="87"/>
      <c r="L7" s="87"/>
      <c r="M7" s="87"/>
      <c r="N7" s="87"/>
    </row>
    <row r="8" spans="1:18" s="4" customFormat="1" ht="16.5" customHeight="1">
      <c r="A8" s="54"/>
      <c r="B8" s="58" t="s">
        <v>15</v>
      </c>
      <c r="C8" s="58"/>
      <c r="D8" s="51" t="s">
        <v>110</v>
      </c>
      <c r="E8" s="59"/>
      <c r="F8" s="59"/>
      <c r="G8" s="44"/>
      <c r="H8" s="58" t="s">
        <v>16</v>
      </c>
      <c r="I8" s="83"/>
      <c r="J8" s="84" t="s">
        <v>140</v>
      </c>
      <c r="K8" s="56"/>
      <c r="L8" s="56"/>
      <c r="M8" s="56"/>
      <c r="N8" s="56"/>
    </row>
    <row r="9" spans="1:18" s="4" customFormat="1" ht="30" customHeight="1">
      <c r="A9" s="54"/>
      <c r="B9" s="58" t="s">
        <v>17</v>
      </c>
      <c r="C9" s="58"/>
      <c r="D9" s="69" t="s">
        <v>9</v>
      </c>
      <c r="E9" s="57"/>
      <c r="F9" s="57"/>
      <c r="G9" s="57"/>
      <c r="H9" s="85" t="s">
        <v>18</v>
      </c>
      <c r="I9" s="86"/>
      <c r="J9" s="55" t="s">
        <v>19</v>
      </c>
      <c r="K9" s="56"/>
      <c r="L9" s="56"/>
      <c r="M9" s="56"/>
      <c r="N9" s="56"/>
    </row>
    <row r="10" spans="1:18" s="4" customFormat="1" ht="20.25" customHeight="1">
      <c r="A10" s="54"/>
      <c r="B10" s="58" t="s">
        <v>20</v>
      </c>
      <c r="C10" s="58"/>
      <c r="D10" s="73" t="s">
        <v>21</v>
      </c>
      <c r="E10" s="74"/>
      <c r="F10" s="74"/>
      <c r="G10" s="75"/>
      <c r="H10" s="58" t="s">
        <v>22</v>
      </c>
      <c r="I10" s="58"/>
      <c r="J10" s="76" t="s">
        <v>9</v>
      </c>
      <c r="K10" s="77"/>
      <c r="L10" s="77"/>
      <c r="M10" s="77"/>
      <c r="N10" s="78"/>
    </row>
    <row r="11" spans="1:18" s="4" customFormat="1" ht="21" customHeight="1">
      <c r="A11" s="54"/>
      <c r="B11" s="58" t="s">
        <v>23</v>
      </c>
      <c r="C11" s="58"/>
      <c r="D11" s="69" t="s">
        <v>9</v>
      </c>
      <c r="E11" s="57"/>
      <c r="F11" s="57"/>
      <c r="G11" s="57"/>
      <c r="H11" s="58" t="s">
        <v>24</v>
      </c>
      <c r="I11" s="58"/>
      <c r="J11" s="56" t="s">
        <v>9</v>
      </c>
      <c r="K11" s="56"/>
      <c r="L11" s="56"/>
      <c r="M11" s="56"/>
      <c r="N11" s="56"/>
    </row>
    <row r="12" spans="1:18" s="4" customFormat="1" ht="29.25" customHeight="1">
      <c r="A12" s="54"/>
      <c r="B12" s="58" t="s">
        <v>25</v>
      </c>
      <c r="C12" s="58"/>
      <c r="D12" s="6" t="s">
        <v>26</v>
      </c>
      <c r="E12" s="38">
        <v>113.12222199999999</v>
      </c>
      <c r="F12" s="6" t="s">
        <v>27</v>
      </c>
      <c r="G12" s="38">
        <v>22.631436000000001</v>
      </c>
      <c r="H12" s="58" t="s">
        <v>28</v>
      </c>
      <c r="I12" s="58"/>
      <c r="J12" s="79" t="s">
        <v>29</v>
      </c>
      <c r="K12" s="80"/>
      <c r="L12" s="80"/>
      <c r="M12" s="80"/>
      <c r="N12" s="80"/>
    </row>
    <row r="13" spans="1:18" s="4" customFormat="1" ht="21.75" customHeight="1">
      <c r="A13" s="54"/>
      <c r="B13" s="58" t="s">
        <v>30</v>
      </c>
      <c r="C13" s="58"/>
      <c r="D13" s="6" t="s">
        <v>31</v>
      </c>
      <c r="E13" s="7"/>
      <c r="F13" s="6" t="s">
        <v>32</v>
      </c>
      <c r="G13" s="8"/>
      <c r="H13" s="6" t="s">
        <v>33</v>
      </c>
      <c r="I13" s="8"/>
      <c r="J13" s="6" t="s">
        <v>34</v>
      </c>
      <c r="K13" s="8"/>
      <c r="L13" s="6" t="s">
        <v>35</v>
      </c>
      <c r="M13" s="81"/>
      <c r="N13" s="82"/>
    </row>
    <row r="14" spans="1:18" s="4" customFormat="1" ht="16.5" customHeight="1">
      <c r="A14" s="54"/>
      <c r="B14" s="58" t="s">
        <v>36</v>
      </c>
      <c r="C14" s="58"/>
      <c r="D14" s="65">
        <v>200</v>
      </c>
      <c r="E14" s="65"/>
      <c r="F14" s="65"/>
      <c r="G14" s="71"/>
      <c r="H14" s="72" t="s">
        <v>37</v>
      </c>
      <c r="I14" s="72"/>
      <c r="J14" s="65">
        <v>15</v>
      </c>
      <c r="K14" s="65"/>
      <c r="L14" s="6" t="s">
        <v>38</v>
      </c>
      <c r="M14" s="70">
        <f>J14/D14</f>
        <v>7.4999999999999997E-2</v>
      </c>
      <c r="N14" s="70"/>
    </row>
    <row r="15" spans="1:18" s="4" customFormat="1" ht="20.25" customHeight="1">
      <c r="A15" s="53" t="s">
        <v>39</v>
      </c>
      <c r="B15" s="58" t="s">
        <v>40</v>
      </c>
      <c r="C15" s="58"/>
      <c r="D15" s="69" t="s">
        <v>139</v>
      </c>
      <c r="E15" s="57"/>
      <c r="F15" s="6" t="s">
        <v>41</v>
      </c>
      <c r="G15" s="37" t="s">
        <v>145</v>
      </c>
      <c r="H15" s="53" t="s">
        <v>42</v>
      </c>
      <c r="I15" s="6" t="s">
        <v>40</v>
      </c>
      <c r="J15" s="69" t="s">
        <v>133</v>
      </c>
      <c r="K15" s="57"/>
      <c r="L15" s="23" t="s">
        <v>43</v>
      </c>
      <c r="M15" s="69" t="s">
        <v>134</v>
      </c>
      <c r="N15" s="57"/>
    </row>
    <row r="16" spans="1:18" s="4" customFormat="1" ht="21.75" customHeight="1">
      <c r="A16" s="54"/>
      <c r="B16" s="58" t="s">
        <v>44</v>
      </c>
      <c r="C16" s="58"/>
      <c r="D16" s="57" t="s">
        <v>146</v>
      </c>
      <c r="E16" s="57"/>
      <c r="F16" s="6" t="s">
        <v>45</v>
      </c>
      <c r="G16" s="37" t="s">
        <v>144</v>
      </c>
      <c r="H16" s="54"/>
      <c r="I16" s="6" t="s">
        <v>46</v>
      </c>
      <c r="J16" s="69" t="s">
        <v>135</v>
      </c>
      <c r="K16" s="57"/>
      <c r="L16" s="23" t="s">
        <v>47</v>
      </c>
      <c r="M16" s="57" t="s">
        <v>136</v>
      </c>
      <c r="N16" s="57"/>
    </row>
    <row r="17" spans="1:18" s="4" customFormat="1" ht="27.75" customHeight="1">
      <c r="A17" s="54"/>
      <c r="B17" s="58" t="s">
        <v>48</v>
      </c>
      <c r="C17" s="58"/>
      <c r="D17" s="60" t="s">
        <v>142</v>
      </c>
      <c r="E17" s="57"/>
      <c r="F17" s="6" t="s">
        <v>47</v>
      </c>
      <c r="G17" s="9">
        <v>13500288370</v>
      </c>
      <c r="H17" s="54"/>
      <c r="I17" s="6" t="s">
        <v>48</v>
      </c>
      <c r="J17" s="69" t="s">
        <v>137</v>
      </c>
      <c r="K17" s="57"/>
      <c r="L17" s="57"/>
      <c r="M17" s="57"/>
      <c r="N17" s="57"/>
    </row>
    <row r="18" spans="1:18" s="4" customFormat="1" ht="24" customHeight="1">
      <c r="A18" s="53" t="s">
        <v>49</v>
      </c>
      <c r="B18" s="54" t="s">
        <v>50</v>
      </c>
      <c r="C18" s="54"/>
      <c r="D18" s="58" t="s">
        <v>51</v>
      </c>
      <c r="E18" s="58"/>
      <c r="F18" s="6" t="s">
        <v>52</v>
      </c>
      <c r="G18" s="52" t="s">
        <v>53</v>
      </c>
      <c r="H18" s="42"/>
      <c r="I18" s="42"/>
      <c r="J18" s="42"/>
      <c r="K18" s="58" t="s">
        <v>54</v>
      </c>
      <c r="L18" s="58"/>
      <c r="M18" s="58"/>
      <c r="N18" s="58"/>
    </row>
    <row r="19" spans="1:18" s="4" customFormat="1" ht="24.75" customHeight="1">
      <c r="A19" s="54"/>
      <c r="B19" s="54"/>
      <c r="C19" s="54"/>
      <c r="D19" s="6" t="s">
        <v>55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6" t="s">
        <v>61</v>
      </c>
      <c r="K19" s="58"/>
      <c r="L19" s="58"/>
      <c r="M19" s="58"/>
      <c r="N19" s="58"/>
    </row>
    <row r="20" spans="1:18" s="4" customFormat="1" ht="15.75" customHeight="1">
      <c r="A20" s="54"/>
      <c r="B20" s="54" t="s">
        <v>62</v>
      </c>
      <c r="C20" s="6" t="s">
        <v>63</v>
      </c>
      <c r="D20" s="10"/>
      <c r="E20" s="10"/>
      <c r="F20" s="36">
        <v>0.108</v>
      </c>
      <c r="G20" s="12"/>
      <c r="H20" s="12"/>
      <c r="I20" s="11">
        <f>D20+F20</f>
        <v>0.108</v>
      </c>
      <c r="J20" s="11">
        <f>F20-G20-H20</f>
        <v>0.108</v>
      </c>
      <c r="K20" s="24" t="s">
        <v>64</v>
      </c>
      <c r="L20" s="25"/>
      <c r="M20" s="25"/>
      <c r="N20" s="26"/>
      <c r="O20" s="4">
        <v>2</v>
      </c>
    </row>
    <row r="21" spans="1:18" s="4" customFormat="1" ht="15.75" customHeight="1">
      <c r="A21" s="54"/>
      <c r="B21" s="54"/>
      <c r="C21" s="6" t="s">
        <v>65</v>
      </c>
      <c r="D21" s="12"/>
      <c r="E21" s="12"/>
      <c r="F21" s="12">
        <v>0.216</v>
      </c>
      <c r="G21" s="12"/>
      <c r="H21" s="12"/>
      <c r="I21" s="11">
        <f>D21+F21</f>
        <v>0.216</v>
      </c>
      <c r="J21" s="11">
        <f t="shared" ref="J21:J29" si="0">F21-G21-H21</f>
        <v>0.216</v>
      </c>
      <c r="K21" s="27" t="s">
        <v>66</v>
      </c>
      <c r="L21" s="28" t="s">
        <v>67</v>
      </c>
      <c r="M21" s="28"/>
      <c r="N21" s="29"/>
    </row>
    <row r="22" spans="1:18" s="4" customFormat="1" ht="15.75" customHeight="1">
      <c r="A22" s="54"/>
      <c r="B22" s="54"/>
      <c r="C22" s="6" t="s">
        <v>68</v>
      </c>
      <c r="D22" s="12"/>
      <c r="E22" s="12"/>
      <c r="F22" s="12">
        <v>1.0999999999999999E-2</v>
      </c>
      <c r="G22" s="12"/>
      <c r="H22" s="12"/>
      <c r="I22" s="11">
        <f>D22+F22</f>
        <v>1.0999999999999999E-2</v>
      </c>
      <c r="J22" s="11">
        <f t="shared" si="0"/>
        <v>1.0999999999999999E-2</v>
      </c>
      <c r="K22" s="30"/>
      <c r="L22" s="28" t="s">
        <v>69</v>
      </c>
      <c r="M22" s="28"/>
      <c r="N22" s="29"/>
      <c r="O22" s="4" t="b">
        <v>1</v>
      </c>
      <c r="P22" s="4" t="b">
        <v>0</v>
      </c>
    </row>
    <row r="23" spans="1:18" s="4" customFormat="1" ht="15.75" customHeight="1">
      <c r="A23" s="54"/>
      <c r="B23" s="54"/>
      <c r="C23" s="6" t="s">
        <v>70</v>
      </c>
      <c r="D23" s="12"/>
      <c r="E23" s="12"/>
      <c r="F23" s="12"/>
      <c r="G23" s="12"/>
      <c r="H23" s="12"/>
      <c r="I23" s="10">
        <f t="shared" ref="I23:I29" si="1">E23-G23+F23</f>
        <v>0</v>
      </c>
      <c r="J23" s="10">
        <f t="shared" si="0"/>
        <v>0</v>
      </c>
      <c r="K23" s="30" t="s">
        <v>71</v>
      </c>
      <c r="L23" s="66" t="s">
        <v>72</v>
      </c>
      <c r="M23" s="67"/>
      <c r="N23" s="68"/>
    </row>
    <row r="24" spans="1:18" s="4" customFormat="1" ht="15.75" customHeight="1">
      <c r="A24" s="54"/>
      <c r="B24" s="54"/>
      <c r="C24" s="6" t="s">
        <v>73</v>
      </c>
      <c r="D24" s="12"/>
      <c r="E24" s="12"/>
      <c r="F24" s="12"/>
      <c r="G24" s="12"/>
      <c r="H24" s="12"/>
      <c r="I24" s="10">
        <f t="shared" si="1"/>
        <v>0</v>
      </c>
      <c r="J24" s="10">
        <f t="shared" si="0"/>
        <v>0</v>
      </c>
      <c r="K24" s="31"/>
      <c r="L24" s="32"/>
      <c r="M24" s="32"/>
      <c r="N24" s="33"/>
    </row>
    <row r="25" spans="1:18" s="4" customFormat="1" ht="21.75" customHeight="1">
      <c r="A25" s="54"/>
      <c r="B25" s="54" t="s">
        <v>74</v>
      </c>
      <c r="C25" s="14" t="s">
        <v>75</v>
      </c>
      <c r="D25" s="12"/>
      <c r="E25" s="12"/>
      <c r="F25" s="12"/>
      <c r="G25" s="12"/>
      <c r="H25" s="12"/>
      <c r="I25" s="10">
        <f t="shared" si="1"/>
        <v>0</v>
      </c>
      <c r="J25" s="10">
        <f t="shared" si="0"/>
        <v>0</v>
      </c>
      <c r="K25" s="40" t="s">
        <v>76</v>
      </c>
      <c r="L25" s="40"/>
      <c r="M25" s="40"/>
      <c r="N25" s="40"/>
    </row>
    <row r="26" spans="1:18" s="4" customFormat="1" ht="15.75" customHeight="1">
      <c r="A26" s="54"/>
      <c r="B26" s="54"/>
      <c r="C26" s="6" t="s">
        <v>77</v>
      </c>
      <c r="D26" s="12"/>
      <c r="E26" s="12"/>
      <c r="F26" s="12"/>
      <c r="G26" s="15"/>
      <c r="H26" s="15"/>
      <c r="I26" s="10">
        <f t="shared" si="1"/>
        <v>0</v>
      </c>
      <c r="J26" s="10">
        <f t="shared" si="0"/>
        <v>0</v>
      </c>
      <c r="K26" s="40" t="s">
        <v>76</v>
      </c>
      <c r="L26" s="40"/>
      <c r="M26" s="40"/>
      <c r="N26" s="40"/>
    </row>
    <row r="27" spans="1:18" s="4" customFormat="1" ht="15.75" customHeight="1">
      <c r="A27" s="54"/>
      <c r="B27" s="54"/>
      <c r="C27" s="6" t="s">
        <v>78</v>
      </c>
      <c r="D27" s="12"/>
      <c r="E27" s="12"/>
      <c r="F27" s="12"/>
      <c r="G27" s="12"/>
      <c r="H27" s="12"/>
      <c r="I27" s="11">
        <f t="shared" si="1"/>
        <v>0</v>
      </c>
      <c r="J27" s="10">
        <f t="shared" si="0"/>
        <v>0</v>
      </c>
      <c r="K27" s="40" t="s">
        <v>76</v>
      </c>
      <c r="L27" s="40"/>
      <c r="M27" s="40"/>
      <c r="N27" s="40"/>
    </row>
    <row r="28" spans="1:18" s="4" customFormat="1" ht="15.75" customHeight="1">
      <c r="A28" s="54"/>
      <c r="B28" s="54"/>
      <c r="C28" s="6" t="s">
        <v>79</v>
      </c>
      <c r="D28" s="12"/>
      <c r="E28" s="12"/>
      <c r="F28" s="13">
        <v>0</v>
      </c>
      <c r="G28" s="12"/>
      <c r="H28" s="12"/>
      <c r="I28" s="11">
        <f t="shared" si="1"/>
        <v>0</v>
      </c>
      <c r="J28" s="11">
        <f t="shared" si="0"/>
        <v>0</v>
      </c>
      <c r="K28" s="40" t="s">
        <v>76</v>
      </c>
      <c r="L28" s="40"/>
      <c r="M28" s="40"/>
      <c r="N28" s="40"/>
    </row>
    <row r="29" spans="1:18" s="4" customFormat="1" ht="15.75" customHeight="1">
      <c r="A29" s="54"/>
      <c r="B29" s="54"/>
      <c r="C29" s="6" t="s">
        <v>80</v>
      </c>
      <c r="D29" s="17"/>
      <c r="E29" s="17"/>
      <c r="F29" s="17">
        <v>9.4E-2</v>
      </c>
      <c r="G29" s="17"/>
      <c r="H29" s="16"/>
      <c r="I29" s="11">
        <f t="shared" si="1"/>
        <v>9.4E-2</v>
      </c>
      <c r="J29" s="11">
        <f t="shared" si="0"/>
        <v>9.4E-2</v>
      </c>
      <c r="K29" s="62" t="s">
        <v>76</v>
      </c>
      <c r="L29" s="62"/>
      <c r="M29" s="62"/>
      <c r="N29" s="62"/>
    </row>
    <row r="30" spans="1:18" ht="22.5">
      <c r="A30" s="53" t="s">
        <v>81</v>
      </c>
      <c r="B30" s="53"/>
      <c r="C30" s="63" t="s">
        <v>82</v>
      </c>
      <c r="D30" s="64"/>
      <c r="E30" s="42" t="s">
        <v>83</v>
      </c>
      <c r="F30" s="42"/>
      <c r="G30" s="6" t="s">
        <v>84</v>
      </c>
      <c r="H30" s="6" t="s">
        <v>85</v>
      </c>
      <c r="I30" s="6" t="s">
        <v>86</v>
      </c>
      <c r="J30" s="6" t="s">
        <v>87</v>
      </c>
      <c r="K30" s="6" t="s">
        <v>88</v>
      </c>
      <c r="L30" s="52" t="s">
        <v>89</v>
      </c>
      <c r="M30" s="52"/>
      <c r="N30" s="52"/>
    </row>
    <row r="31" spans="1:18">
      <c r="A31" s="53"/>
      <c r="B31" s="53"/>
      <c r="C31" s="42" t="s">
        <v>90</v>
      </c>
      <c r="D31" s="42"/>
      <c r="E31" s="51"/>
      <c r="F31" s="44"/>
      <c r="G31" s="18"/>
      <c r="H31" s="19"/>
      <c r="I31" s="18"/>
      <c r="J31" s="18"/>
      <c r="K31" s="34"/>
      <c r="L31" s="39" t="s">
        <v>91</v>
      </c>
      <c r="M31" s="39"/>
      <c r="N31" s="39"/>
      <c r="O31" t="b">
        <v>0</v>
      </c>
      <c r="P31" s="35" t="b">
        <v>0</v>
      </c>
      <c r="Q31" t="b">
        <v>0</v>
      </c>
      <c r="R31" t="b">
        <v>0</v>
      </c>
    </row>
    <row r="32" spans="1:18">
      <c r="A32" s="53"/>
      <c r="B32" s="53"/>
      <c r="C32" s="41" t="s">
        <v>92</v>
      </c>
      <c r="D32" s="42"/>
      <c r="E32" s="43"/>
      <c r="F32" s="44"/>
      <c r="G32" s="18"/>
      <c r="H32" s="20" t="s">
        <v>76</v>
      </c>
      <c r="I32" s="18"/>
      <c r="J32" s="18"/>
      <c r="K32" s="34"/>
      <c r="L32" s="39" t="s">
        <v>91</v>
      </c>
      <c r="M32" s="39"/>
      <c r="N32" s="39"/>
      <c r="O32" t="b">
        <v>0</v>
      </c>
      <c r="P32" t="b">
        <v>0</v>
      </c>
      <c r="Q32" t="b">
        <v>0</v>
      </c>
      <c r="R32" t="b">
        <v>0</v>
      </c>
    </row>
    <row r="33" spans="1:18">
      <c r="A33" s="53"/>
      <c r="B33" s="53"/>
      <c r="C33" s="42" t="s">
        <v>93</v>
      </c>
      <c r="D33" s="42"/>
      <c r="E33" s="43"/>
      <c r="F33" s="44"/>
      <c r="G33" s="18"/>
      <c r="H33" s="20" t="s">
        <v>76</v>
      </c>
      <c r="I33" s="18"/>
      <c r="J33" s="18"/>
      <c r="K33" s="34"/>
      <c r="L33" s="39" t="s">
        <v>91</v>
      </c>
      <c r="M33" s="39"/>
      <c r="N33" s="39"/>
      <c r="O33" t="b">
        <v>0</v>
      </c>
      <c r="P33" t="b">
        <v>0</v>
      </c>
      <c r="Q33" t="b">
        <v>0</v>
      </c>
      <c r="R33" t="b">
        <v>0</v>
      </c>
    </row>
    <row r="34" spans="1:18">
      <c r="A34" s="53"/>
      <c r="B34" s="53"/>
      <c r="C34" s="42" t="s">
        <v>94</v>
      </c>
      <c r="D34" s="42"/>
      <c r="E34" s="43"/>
      <c r="F34" s="44"/>
      <c r="G34" s="18"/>
      <c r="H34" s="20" t="s">
        <v>76</v>
      </c>
      <c r="I34" s="18"/>
      <c r="J34" s="18"/>
      <c r="K34" s="34"/>
      <c r="L34" s="39" t="s">
        <v>91</v>
      </c>
      <c r="M34" s="39"/>
      <c r="N34" s="39"/>
      <c r="O34" t="b">
        <v>0</v>
      </c>
      <c r="P34" t="b">
        <v>0</v>
      </c>
      <c r="Q34" t="b">
        <v>0</v>
      </c>
      <c r="R34" t="b">
        <v>0</v>
      </c>
    </row>
    <row r="35" spans="1:18" s="2" customFormat="1" ht="12">
      <c r="A35" s="21" t="s">
        <v>95</v>
      </c>
      <c r="B35" s="21"/>
      <c r="C35" s="21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8" s="2" customFormat="1" ht="12">
      <c r="A36" s="21" t="s">
        <v>96</v>
      </c>
      <c r="B36" s="21"/>
      <c r="C36" s="21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8" s="2" customFormat="1" ht="12">
      <c r="A37" s="21" t="s">
        <v>97</v>
      </c>
      <c r="B37" s="21"/>
      <c r="C37" s="21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8" s="2" customFormat="1" ht="12">
      <c r="A38" s="21" t="s">
        <v>98</v>
      </c>
      <c r="B38" s="21"/>
      <c r="C38" s="21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8" s="2" customFormat="1" ht="12">
      <c r="A39" s="21" t="s">
        <v>99</v>
      </c>
      <c r="B39" s="21"/>
      <c r="C39" s="21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</row>
  </sheetData>
  <protectedRanges>
    <protectedRange sqref="H31 E31:G34 I31:N34" name="区域1" securityDescriptor=""/>
  </protectedRanges>
  <mergeCells count="92">
    <mergeCell ref="O1:R1"/>
    <mergeCell ref="A2:C2"/>
    <mergeCell ref="D2:G2"/>
    <mergeCell ref="I2:J2"/>
    <mergeCell ref="K2:L2"/>
    <mergeCell ref="M2:N2"/>
    <mergeCell ref="D3:G3"/>
    <mergeCell ref="B4:C4"/>
    <mergeCell ref="D4:G4"/>
    <mergeCell ref="B5:C5"/>
    <mergeCell ref="D5:G5"/>
    <mergeCell ref="A1:N1"/>
    <mergeCell ref="H6:I6"/>
    <mergeCell ref="J6:N6"/>
    <mergeCell ref="B7:C7"/>
    <mergeCell ref="D7:G7"/>
    <mergeCell ref="H7:I7"/>
    <mergeCell ref="J7:N7"/>
    <mergeCell ref="D6:G6"/>
    <mergeCell ref="H12:I12"/>
    <mergeCell ref="J12:N12"/>
    <mergeCell ref="B13:C13"/>
    <mergeCell ref="M13:N13"/>
    <mergeCell ref="H8:I8"/>
    <mergeCell ref="J8:N8"/>
    <mergeCell ref="B9:C9"/>
    <mergeCell ref="D9:G9"/>
    <mergeCell ref="H9:I9"/>
    <mergeCell ref="J9:N9"/>
    <mergeCell ref="B11:C11"/>
    <mergeCell ref="D11:G11"/>
    <mergeCell ref="H11:I11"/>
    <mergeCell ref="J11:N11"/>
    <mergeCell ref="B10:C10"/>
    <mergeCell ref="D10:G10"/>
    <mergeCell ref="H10:I10"/>
    <mergeCell ref="J10:N10"/>
    <mergeCell ref="M14:N14"/>
    <mergeCell ref="B15:C15"/>
    <mergeCell ref="D15:E15"/>
    <mergeCell ref="J15:K15"/>
    <mergeCell ref="M15:N15"/>
    <mergeCell ref="B14:C14"/>
    <mergeCell ref="D14:G14"/>
    <mergeCell ref="H14:I14"/>
    <mergeCell ref="L23:N23"/>
    <mergeCell ref="K25:N25"/>
    <mergeCell ref="K26:N26"/>
    <mergeCell ref="K18:N19"/>
    <mergeCell ref="J17:N17"/>
    <mergeCell ref="J16:K16"/>
    <mergeCell ref="M16:N16"/>
    <mergeCell ref="K27:N27"/>
    <mergeCell ref="A30:B34"/>
    <mergeCell ref="C33:D33"/>
    <mergeCell ref="E33:F33"/>
    <mergeCell ref="L33:N33"/>
    <mergeCell ref="K29:N29"/>
    <mergeCell ref="C30:D30"/>
    <mergeCell ref="E30:F30"/>
    <mergeCell ref="L30:N30"/>
    <mergeCell ref="L31:N31"/>
    <mergeCell ref="B20:B24"/>
    <mergeCell ref="B25:B29"/>
    <mergeCell ref="B18:C19"/>
    <mergeCell ref="A3:A14"/>
    <mergeCell ref="A15:A17"/>
    <mergeCell ref="A18:A29"/>
    <mergeCell ref="B17:C17"/>
    <mergeCell ref="B16:C16"/>
    <mergeCell ref="B6:C6"/>
    <mergeCell ref="B3:C3"/>
    <mergeCell ref="G18:J18"/>
    <mergeCell ref="H15:H17"/>
    <mergeCell ref="J3:N5"/>
    <mergeCell ref="D16:E16"/>
    <mergeCell ref="B12:C12"/>
    <mergeCell ref="B8:C8"/>
    <mergeCell ref="D8:G8"/>
    <mergeCell ref="D17:E17"/>
    <mergeCell ref="D18:E18"/>
    <mergeCell ref="J14:K14"/>
    <mergeCell ref="L34:N34"/>
    <mergeCell ref="K28:N28"/>
    <mergeCell ref="L32:N32"/>
    <mergeCell ref="C32:D32"/>
    <mergeCell ref="E32:F32"/>
    <mergeCell ref="H3:I5"/>
    <mergeCell ref="C34:D34"/>
    <mergeCell ref="E34:F34"/>
    <mergeCell ref="C31:D31"/>
    <mergeCell ref="E31:F31"/>
  </mergeCells>
  <phoneticPr fontId="2" type="noConversion"/>
  <dataValidations count="10"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ate" allowBlank="1" showInputMessage="1" showErrorMessage="1" promptTitle="提示" prompt="输入格式2017/04" sqref="J6:N7">
      <formula1>42736</formula1>
      <formula2>54789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0.70866141732283472" right="0.70866141732283472" top="0.74803149606299213" bottom="0.55118110236220474" header="0.31496062992125984" footer="3.937007874015748E-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21" sqref="E21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100</v>
      </c>
      <c r="B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</row>
    <row r="2" spans="1:10">
      <c r="A2" s="2" t="s">
        <v>110</v>
      </c>
      <c r="B2" s="1" t="s">
        <v>19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21</v>
      </c>
      <c r="I2" s="1" t="s">
        <v>116</v>
      </c>
    </row>
    <row r="3" spans="1:10">
      <c r="A3" s="2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29</v>
      </c>
    </row>
    <row r="4" spans="1:10" ht="15" customHeight="1">
      <c r="A4" s="2" t="s">
        <v>125</v>
      </c>
      <c r="B4" s="3" t="s">
        <v>126</v>
      </c>
      <c r="C4" s="1" t="s">
        <v>127</v>
      </c>
      <c r="E4" s="1" t="s">
        <v>128</v>
      </c>
      <c r="F4" s="1" t="s">
        <v>129</v>
      </c>
      <c r="I4" s="1"/>
    </row>
    <row r="5" spans="1:10">
      <c r="B5" s="1" t="s">
        <v>130</v>
      </c>
      <c r="C5" s="1" t="s">
        <v>131</v>
      </c>
    </row>
    <row r="6" spans="1:10">
      <c r="B6" s="1" t="s">
        <v>132</v>
      </c>
    </row>
  </sheetData>
  <phoneticPr fontId="2" type="noConversion"/>
  <pageMargins left="0.75" right="0.75" top="1" bottom="1" header="0.51111111111111096" footer="0.511111111111110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2018-12-17T05:56:56Z</cp:lastPrinted>
  <dcterms:created xsi:type="dcterms:W3CDTF">2017-06-16T01:23:00Z</dcterms:created>
  <dcterms:modified xsi:type="dcterms:W3CDTF">2019-03-04T08:02:13Z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