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<sst xmlns="http://schemas.openxmlformats.org/spreadsheetml/2006/main" count="108" uniqueCount="92">
  <si>
    <t>附件</t>
  </si>
  <si>
    <t>江门市2020年工业企业技术改造事后奖补（普惠性）资金项目计划</t>
  </si>
  <si>
    <t>序号</t>
  </si>
  <si>
    <t>企业名称</t>
  </si>
  <si>
    <t>完工项目名称</t>
  </si>
  <si>
    <t>企业社会信用代码</t>
  </si>
  <si>
    <t>所在市（区）</t>
  </si>
  <si>
    <t>奖补金额（万元）</t>
  </si>
  <si>
    <t>省级</t>
  </si>
  <si>
    <t>市级</t>
  </si>
  <si>
    <t>县（区）级</t>
  </si>
  <si>
    <t>合计</t>
  </si>
  <si>
    <t>天地壹号饮料股份有限公司</t>
  </si>
  <si>
    <t>高酸度果醋发酵产业化技术改造项目</t>
  </si>
  <si>
    <t>914407007429829125</t>
  </si>
  <si>
    <t>蓬江区</t>
  </si>
  <si>
    <t>广东基顺隆新型药用包装材料有限公司</t>
  </si>
  <si>
    <t>药品包装设备升级改造项目</t>
  </si>
  <si>
    <t>91440700082556829A</t>
  </si>
  <si>
    <t>江门协立磁业高科技有限公司</t>
  </si>
  <si>
    <t>汽车感应磁环生产线扩产技术改造项目</t>
  </si>
  <si>
    <t>914407007894821497</t>
  </si>
  <si>
    <t>蓬江区小计</t>
  </si>
  <si>
    <t>江门市广悦电化有限公司</t>
  </si>
  <si>
    <t>3万吨/年隔膜法制烧碱装置技术改造项目</t>
  </si>
  <si>
    <t>91440704770995526W</t>
  </si>
  <si>
    <t>江海区</t>
  </si>
  <si>
    <t>江门隆固机械制造有限公司</t>
  </si>
  <si>
    <t>机车零部件自动化生产设备更新技术改造项目</t>
  </si>
  <si>
    <t>914407007147205954</t>
  </si>
  <si>
    <t>江门市合益印刷有限公司</t>
  </si>
  <si>
    <t>自动化印刷设备全面升级技术改造项目</t>
  </si>
  <si>
    <t>914407045517300932</t>
  </si>
  <si>
    <t>广东科世得润汽车部件有限公司</t>
  </si>
  <si>
    <t>年产 105000 条汽车线束部件技术改造项目</t>
  </si>
  <si>
    <t>914407000567919647</t>
  </si>
  <si>
    <t>江门市奔力达电路有限公司</t>
  </si>
  <si>
    <t>高精度线路板自动化生产设备更新技术改造项目</t>
  </si>
  <si>
    <t>91440704707775037W</t>
  </si>
  <si>
    <t>江海区小计</t>
  </si>
  <si>
    <t>中集车辆（江门市）有限公司</t>
  </si>
  <si>
    <t>铝合金罐车生产线技术改造项目</t>
  </si>
  <si>
    <t>91440705769334958U</t>
  </si>
  <si>
    <t>新会区</t>
  </si>
  <si>
    <t>广东希杰大昌冷冻食品有限公司</t>
  </si>
  <si>
    <t>冻品三线自动化生产技术改造项目</t>
  </si>
  <si>
    <t>91440700579725149D</t>
  </si>
  <si>
    <t>江门海螺水泥有限公司</t>
  </si>
  <si>
    <t>粉磨工艺综合节能技术改造项目</t>
  </si>
  <si>
    <t>914407057592001712</t>
  </si>
  <si>
    <t>宝豪塑胶五金制品（江门）有限公司</t>
  </si>
  <si>
    <t>家用塑胶产品机器人生产线技术改造项目</t>
  </si>
  <si>
    <t>91440700787976129T</t>
  </si>
  <si>
    <t>新会区小计</t>
  </si>
  <si>
    <t>广东绿岛风空气
系统股份有限公司</t>
  </si>
  <si>
    <t>高效通风终端设备生产工艺优化技术改造项目</t>
  </si>
  <si>
    <t>91440781694705530J</t>
  </si>
  <si>
    <t>台山市</t>
  </si>
  <si>
    <t>广东海亮铜业
有限公司</t>
  </si>
  <si>
    <t>新增德国Junker辊底式退火炉技术改造项目</t>
  </si>
  <si>
    <t>91440781334760851L</t>
  </si>
  <si>
    <t>台山市小计</t>
  </si>
  <si>
    <t>广东富盛润丰精密制造科技有限公司</t>
  </si>
  <si>
    <t>高性能铝制散热片生产项目技术改造项目</t>
  </si>
  <si>
    <t>91440783584683676B</t>
  </si>
  <si>
    <t>开平市</t>
  </si>
  <si>
    <t>开平太平洋绝缘材料有限公司</t>
  </si>
  <si>
    <t>超薄型半固化片及覆铜板自动化制程技术改造项目</t>
  </si>
  <si>
    <t>91440700774031652M</t>
  </si>
  <si>
    <t>开平市亿展阀芯有限公司</t>
  </si>
  <si>
    <t>年产2500万套智能阀芯产品研发及成果产业化技术改造项目</t>
  </si>
  <si>
    <t xml:space="preserve">91440783568210545X </t>
  </si>
  <si>
    <t>开平市小计</t>
  </si>
  <si>
    <t>中粮万威客食品有限公司</t>
  </si>
  <si>
    <t>机器手自动贴标香肠生产线技术改造项目</t>
  </si>
  <si>
    <t>914407006177016329</t>
  </si>
  <si>
    <t>鹤山市</t>
  </si>
  <si>
    <t>鹤山精丰织造有限公司</t>
  </si>
  <si>
    <t>年产360万双飞织科技技术改造项目</t>
  </si>
  <si>
    <t>9144070073501645XG</t>
  </si>
  <si>
    <t>广东奇亮磨具有限公司</t>
  </si>
  <si>
    <t>年产磨具制品220万件技术改造项目</t>
  </si>
  <si>
    <t>914407840929678679</t>
  </si>
  <si>
    <t>鹤山市小计</t>
  </si>
  <si>
    <t>恩平市景业陶瓷有限公司</t>
  </si>
  <si>
    <t>恩平市景业陶瓷有限公司生产技术升级改造项目</t>
  </si>
  <si>
    <t>91440785555594009L</t>
  </si>
  <si>
    <t>恩平市</t>
  </si>
  <si>
    <t>恩平市新锦成陶瓷有限公司</t>
  </si>
  <si>
    <t>高档抛釉砖技术改造项目</t>
  </si>
  <si>
    <t>914406007962487135</t>
  </si>
  <si>
    <t>恩平市小计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</si>
</sst>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9">
    <font>
      <sz val="11"/>
      <color theme="1"/>
      <name val="宋体"/>
      <charset val="134"/>
      <scheme val="minor"/>
    </font>
    <font>
      <b/>
      <sz val="12"/>
      <color indexed="8"/>
      <name val="Times New Roman"/>
      <charset val="134"/>
    </font>
    <font>
      <b/>
      <sz val="12"/>
      <color theme="1"/>
      <name val="宋体"/>
      <charset val="134"/>
      <scheme val="minor"/>
    </font>
    <font>
      <sz val="10"/>
      <name val="黑体"/>
      <charset val="134"/>
    </font>
    <font>
      <b/>
      <sz val="12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28" fillId="9" borderId="5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B5" sqref="B5"/>
    </sheetView>
  </sheetViews>
  <sheetFormatPr defaultColWidth="9" defaultRowHeight="14.25"/>
  <cols>
    <col min="1" max="1" width="5.375" style="2" customWidth="1"/>
    <col min="2" max="2" width="28.75" style="3" customWidth="1"/>
    <col min="3" max="3" width="38.25" style="3" customWidth="1"/>
    <col min="4" max="4" width="18.875" style="3" customWidth="1"/>
    <col min="5" max="5" width="9" style="3"/>
    <col min="6" max="6" width="11.625" style="3"/>
    <col min="7" max="7" width="9.25" style="3"/>
    <col min="8" max="8" width="12.125" style="3" customWidth="1"/>
    <col min="9" max="9" width="11.625" style="3"/>
    <col min="10" max="16384" width="9" style="3"/>
  </cols>
  <sheetData>
    <row r="1" s="1" customFormat="1" ht="20.1" customHeight="1" spans="1:9">
      <c r="A1" s="4" t="s">
        <v>0</v>
      </c>
      <c r="B1" s="4"/>
      <c r="C1" s="5"/>
      <c r="D1" s="5"/>
      <c r="E1" s="5"/>
      <c r="F1" s="5"/>
      <c r="G1" s="5"/>
      <c r="H1" s="5"/>
      <c r="I1" s="5"/>
    </row>
    <row r="2" s="1" customFormat="1" ht="28.5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21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</row>
    <row r="4" s="1" customFormat="1" ht="21" customHeight="1" spans="1:9">
      <c r="A4" s="8"/>
      <c r="B4" s="8"/>
      <c r="C4" s="8"/>
      <c r="D4" s="8"/>
      <c r="E4" s="8"/>
      <c r="F4" s="8" t="s">
        <v>8</v>
      </c>
      <c r="G4" s="8" t="s">
        <v>9</v>
      </c>
      <c r="H4" s="8" t="s">
        <v>10</v>
      </c>
      <c r="I4" s="8" t="s">
        <v>11</v>
      </c>
    </row>
    <row r="5" ht="13.5" spans="1:9">
      <c r="A5" s="9">
        <v>1</v>
      </c>
      <c r="B5" s="10" t="s">
        <v>12</v>
      </c>
      <c r="C5" s="10" t="s">
        <v>13</v>
      </c>
      <c r="D5" s="20" t="s">
        <v>14</v>
      </c>
      <c r="E5" s="10" t="s">
        <v>15</v>
      </c>
      <c r="F5" s="11">
        <v>444.91</v>
      </c>
      <c r="G5" s="11">
        <v>211.33</v>
      </c>
      <c r="H5" s="11">
        <v>127.54</v>
      </c>
      <c r="I5" s="11">
        <v>783.78</v>
      </c>
    </row>
    <row r="6" ht="13.5" spans="1:9">
      <c r="A6" s="9">
        <v>2</v>
      </c>
      <c r="B6" s="10" t="s">
        <v>16</v>
      </c>
      <c r="C6" s="10" t="s">
        <v>17</v>
      </c>
      <c r="D6" s="10" t="s">
        <v>18</v>
      </c>
      <c r="E6" s="10" t="s">
        <v>15</v>
      </c>
      <c r="F6" s="11">
        <v>16.1</v>
      </c>
      <c r="G6" s="11">
        <v>7.65</v>
      </c>
      <c r="H6" s="11">
        <v>4.61</v>
      </c>
      <c r="I6" s="11">
        <v>28.36</v>
      </c>
    </row>
    <row r="7" ht="13.5" spans="1:9">
      <c r="A7" s="9">
        <v>3</v>
      </c>
      <c r="B7" s="10" t="s">
        <v>19</v>
      </c>
      <c r="C7" s="10" t="s">
        <v>20</v>
      </c>
      <c r="D7" s="20" t="s">
        <v>21</v>
      </c>
      <c r="E7" s="10" t="s">
        <v>15</v>
      </c>
      <c r="F7" s="11">
        <v>62.07</v>
      </c>
      <c r="G7" s="11">
        <v>29.48</v>
      </c>
      <c r="H7" s="11">
        <v>17.8</v>
      </c>
      <c r="I7" s="11">
        <v>109.35</v>
      </c>
    </row>
    <row r="8" ht="13.5" spans="1:9">
      <c r="A8" s="12" t="s">
        <v>22</v>
      </c>
      <c r="B8" s="12"/>
      <c r="C8" s="13"/>
      <c r="D8" s="13"/>
      <c r="E8" s="13"/>
      <c r="F8" s="14">
        <f>SUM(F5:F7)</f>
        <v>523.08</v>
      </c>
      <c r="G8" s="14">
        <f>SUM(G5:G7)</f>
        <v>248.46</v>
      </c>
      <c r="H8" s="14">
        <f>SUM(H5:H7)</f>
        <v>149.95</v>
      </c>
      <c r="I8" s="14">
        <f>SUM(I5:I7)</f>
        <v>921.49</v>
      </c>
    </row>
    <row r="9" ht="13.5" spans="1:9">
      <c r="A9" s="9">
        <v>4</v>
      </c>
      <c r="B9" s="10" t="s">
        <v>23</v>
      </c>
      <c r="C9" s="10" t="s">
        <v>24</v>
      </c>
      <c r="D9" s="10" t="s">
        <v>25</v>
      </c>
      <c r="E9" s="10" t="s">
        <v>26</v>
      </c>
      <c r="F9" s="11">
        <v>146.46</v>
      </c>
      <c r="G9" s="11">
        <v>40.28</v>
      </c>
      <c r="H9" s="11">
        <v>65.42</v>
      </c>
      <c r="I9" s="11">
        <v>252.16</v>
      </c>
    </row>
    <row r="10" ht="13.5" spans="1:9">
      <c r="A10" s="9">
        <v>5</v>
      </c>
      <c r="B10" s="10" t="s">
        <v>27</v>
      </c>
      <c r="C10" s="10" t="s">
        <v>28</v>
      </c>
      <c r="D10" s="20" t="s">
        <v>29</v>
      </c>
      <c r="E10" s="10" t="s">
        <v>26</v>
      </c>
      <c r="F10" s="11">
        <v>3.29</v>
      </c>
      <c r="G10" s="11">
        <v>0.82</v>
      </c>
      <c r="H10" s="11">
        <v>1.53</v>
      </c>
      <c r="I10" s="11">
        <v>5.64</v>
      </c>
    </row>
    <row r="11" ht="13.5" spans="1:9">
      <c r="A11" s="9">
        <v>6</v>
      </c>
      <c r="B11" s="10" t="s">
        <v>30</v>
      </c>
      <c r="C11" s="10" t="s">
        <v>31</v>
      </c>
      <c r="D11" s="20" t="s">
        <v>32</v>
      </c>
      <c r="E11" s="10" t="s">
        <v>26</v>
      </c>
      <c r="F11" s="11">
        <v>39.6</v>
      </c>
      <c r="G11" s="11">
        <v>9.9</v>
      </c>
      <c r="H11" s="11">
        <v>18.48</v>
      </c>
      <c r="I11" s="11">
        <v>67.98</v>
      </c>
    </row>
    <row r="12" ht="13.5" spans="1:9">
      <c r="A12" s="9">
        <v>7</v>
      </c>
      <c r="B12" s="10" t="s">
        <v>33</v>
      </c>
      <c r="C12" s="10" t="s">
        <v>34</v>
      </c>
      <c r="D12" s="20" t="s">
        <v>35</v>
      </c>
      <c r="E12" s="10" t="s">
        <v>26</v>
      </c>
      <c r="F12" s="11">
        <v>40.33</v>
      </c>
      <c r="G12" s="11">
        <v>10.43</v>
      </c>
      <c r="H12" s="11">
        <v>18.78</v>
      </c>
      <c r="I12" s="11">
        <v>69.54</v>
      </c>
    </row>
    <row r="13" ht="13.5" spans="1:9">
      <c r="A13" s="9">
        <v>8</v>
      </c>
      <c r="B13" s="10" t="s">
        <v>36</v>
      </c>
      <c r="C13" s="10" t="s">
        <v>37</v>
      </c>
      <c r="D13" s="10" t="s">
        <v>38</v>
      </c>
      <c r="E13" s="10" t="s">
        <v>26</v>
      </c>
      <c r="F13" s="11">
        <v>276.01</v>
      </c>
      <c r="G13" s="11">
        <v>69.01</v>
      </c>
      <c r="H13" s="11">
        <v>128.8</v>
      </c>
      <c r="I13" s="11">
        <v>473.82</v>
      </c>
    </row>
    <row r="14" ht="13.5" spans="1:9">
      <c r="A14" s="12" t="s">
        <v>39</v>
      </c>
      <c r="B14" s="12"/>
      <c r="C14" s="13"/>
      <c r="D14" s="13"/>
      <c r="E14" s="13"/>
      <c r="F14" s="14">
        <f>SUM(F9:F13)</f>
        <v>505.69</v>
      </c>
      <c r="G14" s="14">
        <f>SUM(G9:G13)</f>
        <v>130.44</v>
      </c>
      <c r="H14" s="14">
        <f>SUM(H9:H13)</f>
        <v>233.01</v>
      </c>
      <c r="I14" s="14">
        <f>SUM(I9:I13)</f>
        <v>869.14</v>
      </c>
    </row>
    <row r="15" ht="13.5" spans="1:9">
      <c r="A15" s="9">
        <v>9</v>
      </c>
      <c r="B15" s="10" t="s">
        <v>40</v>
      </c>
      <c r="C15" s="10" t="s">
        <v>41</v>
      </c>
      <c r="D15" s="10" t="s">
        <v>42</v>
      </c>
      <c r="E15" s="10" t="s">
        <v>43</v>
      </c>
      <c r="F15" s="11">
        <v>172.95</v>
      </c>
      <c r="G15" s="11">
        <v>28.82</v>
      </c>
      <c r="H15" s="11">
        <v>92.24</v>
      </c>
      <c r="I15" s="11">
        <v>294.01</v>
      </c>
    </row>
    <row r="16" ht="13.5" spans="1:9">
      <c r="A16" s="9">
        <v>10</v>
      </c>
      <c r="B16" s="10" t="s">
        <v>44</v>
      </c>
      <c r="C16" s="10" t="s">
        <v>45</v>
      </c>
      <c r="D16" s="10" t="s">
        <v>46</v>
      </c>
      <c r="E16" s="10" t="s">
        <v>43</v>
      </c>
      <c r="F16" s="11">
        <v>96.38</v>
      </c>
      <c r="G16" s="11">
        <v>16.07</v>
      </c>
      <c r="H16" s="11">
        <v>51.4</v>
      </c>
      <c r="I16" s="11">
        <v>163.85</v>
      </c>
    </row>
    <row r="17" ht="13.5" spans="1:9">
      <c r="A17" s="9">
        <v>11</v>
      </c>
      <c r="B17" s="10" t="s">
        <v>47</v>
      </c>
      <c r="C17" s="10" t="s">
        <v>48</v>
      </c>
      <c r="D17" s="20" t="s">
        <v>49</v>
      </c>
      <c r="E17" s="10" t="s">
        <v>43</v>
      </c>
      <c r="F17" s="11">
        <v>1136.38</v>
      </c>
      <c r="G17" s="11">
        <v>189.4</v>
      </c>
      <c r="H17" s="11">
        <v>606.07</v>
      </c>
      <c r="I17" s="11">
        <v>1931.85</v>
      </c>
    </row>
    <row r="18" ht="13.5" spans="1:9">
      <c r="A18" s="9">
        <v>12</v>
      </c>
      <c r="B18" s="10" t="s">
        <v>50</v>
      </c>
      <c r="C18" s="10" t="s">
        <v>51</v>
      </c>
      <c r="D18" s="10" t="s">
        <v>52</v>
      </c>
      <c r="E18" s="10" t="s">
        <v>43</v>
      </c>
      <c r="F18" s="11">
        <v>947.93</v>
      </c>
      <c r="G18" s="11">
        <v>157.99</v>
      </c>
      <c r="H18" s="11">
        <v>505.56</v>
      </c>
      <c r="I18" s="11">
        <v>1611.48</v>
      </c>
    </row>
    <row r="19" ht="13.5" spans="1:9">
      <c r="A19" s="12" t="s">
        <v>53</v>
      </c>
      <c r="B19" s="12"/>
      <c r="C19" s="13"/>
      <c r="D19" s="13"/>
      <c r="E19" s="13"/>
      <c r="F19" s="14">
        <f>SUM(F15:F18)</f>
        <v>2353.64</v>
      </c>
      <c r="G19" s="14">
        <f>SUM(G15:G18)</f>
        <v>392.28</v>
      </c>
      <c r="H19" s="14">
        <f>SUM(H15:H18)</f>
        <v>1255.27</v>
      </c>
      <c r="I19" s="14">
        <f>SUM(I15:I18)</f>
        <v>4001.19</v>
      </c>
    </row>
    <row r="20" ht="13.5" spans="1:9">
      <c r="A20" s="9">
        <v>13</v>
      </c>
      <c r="B20" s="10" t="s">
        <v>54</v>
      </c>
      <c r="C20" s="10" t="s">
        <v>55</v>
      </c>
      <c r="D20" s="10" t="s">
        <v>56</v>
      </c>
      <c r="E20" s="10" t="s">
        <v>57</v>
      </c>
      <c r="F20" s="11">
        <v>231.07</v>
      </c>
      <c r="G20" s="15">
        <v>0</v>
      </c>
      <c r="H20" s="11">
        <v>154.04</v>
      </c>
      <c r="I20" s="11">
        <v>385.11</v>
      </c>
    </row>
    <row r="21" ht="13.5" spans="1:9">
      <c r="A21" s="9">
        <v>14</v>
      </c>
      <c r="B21" s="10" t="s">
        <v>58</v>
      </c>
      <c r="C21" s="10" t="s">
        <v>59</v>
      </c>
      <c r="D21" s="10" t="s">
        <v>60</v>
      </c>
      <c r="E21" s="10" t="s">
        <v>57</v>
      </c>
      <c r="F21" s="11">
        <v>115.79</v>
      </c>
      <c r="G21" s="15">
        <v>0</v>
      </c>
      <c r="H21" s="11">
        <v>77.19</v>
      </c>
      <c r="I21" s="11">
        <v>192.98</v>
      </c>
    </row>
    <row r="22" ht="13.5" spans="1:9">
      <c r="A22" s="12" t="s">
        <v>61</v>
      </c>
      <c r="B22" s="12"/>
      <c r="C22" s="13"/>
      <c r="D22" s="13"/>
      <c r="E22" s="13"/>
      <c r="F22" s="14">
        <f>SUM(F20:F21)</f>
        <v>346.86</v>
      </c>
      <c r="G22" s="16">
        <f>SUM(G20:G21)</f>
        <v>0</v>
      </c>
      <c r="H22" s="14">
        <f>SUM(H20:H21)</f>
        <v>231.23</v>
      </c>
      <c r="I22" s="14">
        <f>SUM(I20:I21)</f>
        <v>578.09</v>
      </c>
    </row>
    <row r="23" ht="13.5" spans="1:9">
      <c r="A23" s="9">
        <v>15</v>
      </c>
      <c r="B23" s="10" t="s">
        <v>62</v>
      </c>
      <c r="C23" s="10" t="s">
        <v>63</v>
      </c>
      <c r="D23" s="10" t="s">
        <v>64</v>
      </c>
      <c r="E23" s="10" t="s">
        <v>65</v>
      </c>
      <c r="F23" s="11">
        <v>46.9</v>
      </c>
      <c r="G23" s="15">
        <v>0</v>
      </c>
      <c r="H23" s="11">
        <v>31.27</v>
      </c>
      <c r="I23" s="11">
        <v>78.17</v>
      </c>
    </row>
    <row r="24" ht="13.5" spans="1:9">
      <c r="A24" s="9">
        <v>16</v>
      </c>
      <c r="B24" s="10" t="s">
        <v>66</v>
      </c>
      <c r="C24" s="10" t="s">
        <v>67</v>
      </c>
      <c r="D24" s="10" t="s">
        <v>68</v>
      </c>
      <c r="E24" s="10" t="s">
        <v>65</v>
      </c>
      <c r="F24" s="11">
        <v>403.86</v>
      </c>
      <c r="G24" s="15">
        <v>0</v>
      </c>
      <c r="H24" s="11">
        <v>269.24</v>
      </c>
      <c r="I24" s="11">
        <v>673.1</v>
      </c>
    </row>
    <row r="25" ht="13.5" spans="1:9">
      <c r="A25" s="9">
        <v>17</v>
      </c>
      <c r="B25" s="10" t="s">
        <v>69</v>
      </c>
      <c r="C25" s="10" t="s">
        <v>70</v>
      </c>
      <c r="D25" s="10" t="s">
        <v>71</v>
      </c>
      <c r="E25" s="10" t="s">
        <v>65</v>
      </c>
      <c r="F25" s="11">
        <v>42.32</v>
      </c>
      <c r="G25" s="15">
        <v>0</v>
      </c>
      <c r="H25" s="11">
        <v>28.22</v>
      </c>
      <c r="I25" s="11">
        <v>70.54</v>
      </c>
    </row>
    <row r="26" ht="13.5" spans="1:9">
      <c r="A26" s="12" t="s">
        <v>72</v>
      </c>
      <c r="B26" s="12"/>
      <c r="C26" s="13"/>
      <c r="D26" s="13"/>
      <c r="E26" s="13"/>
      <c r="F26" s="14">
        <f>SUM(F23:F25)</f>
        <v>493.08</v>
      </c>
      <c r="G26" s="16">
        <f>SUM(G23:G25)</f>
        <v>0</v>
      </c>
      <c r="H26" s="14">
        <f>SUM(H23:H25)</f>
        <v>328.73</v>
      </c>
      <c r="I26" s="14">
        <f>SUM(I23:I25)</f>
        <v>821.81</v>
      </c>
    </row>
    <row r="27" ht="13.5" spans="1:9">
      <c r="A27" s="9">
        <v>18</v>
      </c>
      <c r="B27" s="10" t="s">
        <v>73</v>
      </c>
      <c r="C27" s="10" t="s">
        <v>74</v>
      </c>
      <c r="D27" s="20" t="s">
        <v>75</v>
      </c>
      <c r="E27" s="10" t="s">
        <v>76</v>
      </c>
      <c r="F27" s="11">
        <v>29.59</v>
      </c>
      <c r="G27" s="15">
        <v>0</v>
      </c>
      <c r="H27" s="11">
        <v>19.72</v>
      </c>
      <c r="I27" s="11">
        <v>49.31</v>
      </c>
    </row>
    <row r="28" ht="13.5" spans="1:9">
      <c r="A28" s="9">
        <v>19</v>
      </c>
      <c r="B28" s="10" t="s">
        <v>77</v>
      </c>
      <c r="C28" s="10" t="s">
        <v>78</v>
      </c>
      <c r="D28" s="10" t="s">
        <v>79</v>
      </c>
      <c r="E28" s="10" t="s">
        <v>76</v>
      </c>
      <c r="F28" s="11">
        <v>9.91</v>
      </c>
      <c r="G28" s="15">
        <v>0</v>
      </c>
      <c r="H28" s="11">
        <v>6.61</v>
      </c>
      <c r="I28" s="11">
        <v>16.52</v>
      </c>
    </row>
    <row r="29" ht="13.5" spans="1:9">
      <c r="A29" s="9">
        <v>20</v>
      </c>
      <c r="B29" s="10" t="s">
        <v>80</v>
      </c>
      <c r="C29" s="10" t="s">
        <v>81</v>
      </c>
      <c r="D29" s="20" t="s">
        <v>82</v>
      </c>
      <c r="E29" s="10" t="s">
        <v>76</v>
      </c>
      <c r="F29" s="11">
        <v>21.92</v>
      </c>
      <c r="G29" s="15">
        <v>0</v>
      </c>
      <c r="H29" s="11">
        <v>14.62</v>
      </c>
      <c r="I29" s="11">
        <v>36.54</v>
      </c>
    </row>
    <row r="30" ht="13.5" spans="1:9">
      <c r="A30" s="12" t="s">
        <v>83</v>
      </c>
      <c r="B30" s="12"/>
      <c r="C30" s="13"/>
      <c r="D30" s="13"/>
      <c r="E30" s="13"/>
      <c r="F30" s="14">
        <f>SUM(F27:F29)</f>
        <v>61.42</v>
      </c>
      <c r="G30" s="16">
        <f>SUM(G27:G29)</f>
        <v>0</v>
      </c>
      <c r="H30" s="14">
        <f>SUM(H27:H29)</f>
        <v>40.95</v>
      </c>
      <c r="I30" s="14">
        <f>SUM(I27:I29)</f>
        <v>102.37</v>
      </c>
    </row>
    <row r="31" ht="13.5" spans="1:9">
      <c r="A31" s="9">
        <v>21</v>
      </c>
      <c r="B31" s="10" t="s">
        <v>84</v>
      </c>
      <c r="C31" s="10" t="s">
        <v>85</v>
      </c>
      <c r="D31" s="20" t="s">
        <v>86</v>
      </c>
      <c r="E31" s="10" t="s">
        <v>87</v>
      </c>
      <c r="F31" s="11">
        <v>114.8</v>
      </c>
      <c r="G31" s="15">
        <v>0</v>
      </c>
      <c r="H31" s="11">
        <v>76.53</v>
      </c>
      <c r="I31" s="11">
        <v>191.33</v>
      </c>
    </row>
    <row r="32" ht="13.5" spans="1:9">
      <c r="A32" s="9">
        <v>22</v>
      </c>
      <c r="B32" s="10" t="s">
        <v>88</v>
      </c>
      <c r="C32" s="10" t="s">
        <v>89</v>
      </c>
      <c r="D32" s="20" t="s">
        <v>90</v>
      </c>
      <c r="E32" s="10" t="s">
        <v>87</v>
      </c>
      <c r="F32" s="11">
        <v>140.8</v>
      </c>
      <c r="G32" s="15">
        <v>0</v>
      </c>
      <c r="H32" s="11">
        <v>93.86</v>
      </c>
      <c r="I32" s="11">
        <v>234.66</v>
      </c>
    </row>
    <row r="33" ht="13.5" spans="1:9">
      <c r="A33" s="12" t="s">
        <v>91</v>
      </c>
      <c r="B33" s="12"/>
      <c r="C33" s="13"/>
      <c r="D33" s="13"/>
      <c r="E33" s="13"/>
      <c r="F33" s="14">
        <f>SUM(F31:F32)</f>
        <v>255.6</v>
      </c>
      <c r="G33" s="16">
        <f>SUM(G31:G32)</f>
        <v>0</v>
      </c>
      <c r="H33" s="14">
        <f>SUM(H31:H32)</f>
        <v>170.39</v>
      </c>
      <c r="I33" s="14">
        <f>SUM(I31:I32)</f>
        <v>425.99</v>
      </c>
    </row>
    <row r="34" spans="1:9">
      <c r="A34" s="17" t="s">
        <v>11</v>
      </c>
      <c r="B34" s="17"/>
      <c r="C34" s="18"/>
      <c r="D34" s="18"/>
      <c r="E34" s="18"/>
      <c r="F34" s="19">
        <f>F8+F14+F19+F22+F26+F30+F33</f>
        <v>4539.37</v>
      </c>
      <c r="G34" s="19">
        <f>G8+G14+G19+G22+G26+G30+G33</f>
        <v>771.18</v>
      </c>
      <c r="H34" s="19">
        <f>H8+H14+H19+H22+H26+H30+H33</f>
        <v>2409.53</v>
      </c>
      <c r="I34" s="19">
        <f>I8+I14+I19+I22+I26+I30+I33</f>
        <v>7720.08</v>
      </c>
    </row>
  </sheetData>
  <mergeCells count="16">
    <mergeCell ref="A1:B1"/>
    <mergeCell ref="A2:I2"/>
    <mergeCell ref="F3:I3"/>
    <mergeCell ref="A8:B8"/>
    <mergeCell ref="A14:B14"/>
    <mergeCell ref="A19:B19"/>
    <mergeCell ref="A22:B22"/>
    <mergeCell ref="A26:B26"/>
    <mergeCell ref="A30:B30"/>
    <mergeCell ref="A33:B33"/>
    <mergeCell ref="A34:B34"/>
    <mergeCell ref="A3:A4"/>
    <mergeCell ref="B3:B4"/>
    <mergeCell ref="C3:C4"/>
    <mergeCell ref="D3:D4"/>
    <mergeCell ref="E3:E4"/>
  </mergeCells>
  <printOptions horizontalCentered="1"/>
  <pageMargins left="0.196850393700787" right="0.196850393700787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越超</cp:lastModifiedBy>
  <dcterms:created xsi:type="dcterms:W3CDTF">2020-07-24T09:04:00Z</dcterms:created>
  <cp:lastPrinted>2020-07-24T09:20:00Z</cp:lastPrinted>
  <dcterms:modified xsi:type="dcterms:W3CDTF">2020-07-31T00:38:27Z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