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05" windowWidth="23655" windowHeight="11385" activeTab="0"/>
  </bookViews>
  <sheets>
    <sheet name="Sheet1" sheetId="1" r:id="rId1"/>
    <sheet name="Sheet2" sheetId="2" r:id="rId2"/>
    <sheet name="Sheet3" sheetId="3" r:id="rId3"/>
  </sheets>
  <definedNames>
    <definedName name="_xlnm.Print_Titles" localSheetId="0">'Sheet1'!$4:$5</definedName>
  </definedNames>
  <calcPr fullCalcOnLoad="1"/>
  <oleSize ref="A1"/>
</workbook>
</file>

<file path=xl/sharedStrings.xml><?xml version="1.0" encoding="utf-8"?>
<sst xmlns="http://schemas.openxmlformats.org/spreadsheetml/2006/main" count="78" uniqueCount="48">
  <si>
    <t>附件</t>
  </si>
  <si>
    <t>江门市2021年工业园区高质量发展（产业共建）资金项目安排表</t>
  </si>
  <si>
    <t>单位：万元</t>
  </si>
  <si>
    <t>序号</t>
  </si>
  <si>
    <t>属地</t>
  </si>
  <si>
    <t>单位名称</t>
  </si>
  <si>
    <t>统一社会信用代码</t>
  </si>
  <si>
    <t>奖补类型</t>
  </si>
  <si>
    <t>核定奖补金额</t>
  </si>
  <si>
    <t>省级</t>
  </si>
  <si>
    <t>市级</t>
  </si>
  <si>
    <t>县（区）级</t>
  </si>
  <si>
    <t>合计</t>
  </si>
  <si>
    <t>蓬江区</t>
  </si>
  <si>
    <t>海目星（江门）激光智能装备有限公司</t>
  </si>
  <si>
    <t>91440703MA4W98MT17</t>
  </si>
  <si>
    <t>普惠性奖补“珠三角地区的规模以上工业企业在粤东西北省产业园设立的分厂或独立核算生产线等增资扩产项目”</t>
  </si>
  <si>
    <t>江门秉信包装有限公司</t>
  </si>
  <si>
    <t>91440700310508942B</t>
  </si>
  <si>
    <t>鹤山市</t>
  </si>
  <si>
    <t>广东尚诚智能家居有限公司</t>
  </si>
  <si>
    <t>91440606MA4UM59L41</t>
  </si>
  <si>
    <t>普惠性奖补“依托珠三角地区主导产业，通过延伸产业链或随珠三角主导企业一并转移到粤东西北省产业园发展的规模以上配套企业”</t>
  </si>
  <si>
    <t>-</t>
  </si>
  <si>
    <t>台山市</t>
  </si>
  <si>
    <t>广东泰奇克光电科技有限公司</t>
  </si>
  <si>
    <t>91440781070158858A</t>
  </si>
  <si>
    <t>松田电工（台山）有限公司</t>
  </si>
  <si>
    <t>91440781MA4UXYFH9T</t>
  </si>
  <si>
    <t>鹤山运城新材料有限公司</t>
  </si>
  <si>
    <t>91440784MA4WTUJL6N</t>
  </si>
  <si>
    <t>广东海亮铜业有限公司</t>
  </si>
  <si>
    <t>91440781334760851L</t>
  </si>
  <si>
    <t>2019年主营业务收入100亿元以上企业比照省大型骨干企业申报叠加性奖补第（1）条</t>
  </si>
  <si>
    <t>江门创维显示科技有限公司</t>
  </si>
  <si>
    <t>91440784MA53UDD273</t>
  </si>
  <si>
    <t>江门市东江环保技术有限公司</t>
  </si>
  <si>
    <t>91440784056831604R</t>
  </si>
  <si>
    <t>叠加性奖补“大型骨干企业、世界500强企业、中国500强企业、中国民营企业500强、中国制造业企业500强（含全资子公司及其控股的企业）在粤东西北省产业园投资（控股）制造业企业”</t>
  </si>
  <si>
    <t>广东泰恩流体控制设备有限公司</t>
  </si>
  <si>
    <t>91440115068179377H</t>
  </si>
  <si>
    <t>叠加性奖补“转移进入粤东西北地区的国家高新技术企业或纳入省高新技术企业培育库的企业”</t>
  </si>
  <si>
    <t>市直</t>
  </si>
  <si>
    <t>江门市工业和信息化局</t>
  </si>
  <si>
    <t>11440700557338818R</t>
  </si>
  <si>
    <t>工业园区高质量发展（产业共建）资金事前工作经费</t>
  </si>
  <si>
    <t>工业园区高质量发展（产业共建）事中事后工作经费</t>
  </si>
  <si>
    <t>合    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</si>
</sst>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Red]\(0.000\)"/>
    <numFmt numFmtId="178" formatCode="0.00_ "/>
    <numFmt numFmtId="179" formatCode="#,##0.000_ "/>
  </numFmts>
  <fonts count="27">
    <font>
      <sz val="12"/>
      <name val="宋体"/>
      <family val="0"/>
    </font>
    <font>
      <sz val="11"/>
      <name val="宋体"/>
      <family val="0"/>
    </font>
    <font>
      <sz val="14"/>
      <name val="宋体"/>
      <family val="0"/>
    </font>
    <font>
      <b/>
      <sz val="20"/>
      <color indexed="8"/>
      <name val="宋体"/>
      <family val="0"/>
    </font>
    <font>
      <sz val="20"/>
      <color indexed="8"/>
      <name val="宋体"/>
      <family val="0"/>
    </font>
    <font>
      <sz val="12"/>
      <color indexed="8"/>
      <name val="宋体"/>
      <family val="0"/>
    </font>
    <font>
      <b/>
      <sz val="12"/>
      <color indexed="8"/>
      <name val="宋体"/>
      <family val="0"/>
    </font>
    <font>
      <sz val="11"/>
      <color indexed="17"/>
      <name val="宋体"/>
      <family val="0"/>
    </font>
    <font>
      <b/>
      <sz val="11"/>
      <color indexed="54"/>
      <name val="宋体"/>
      <family val="0"/>
    </font>
    <font>
      <sz val="11"/>
      <color indexed="8"/>
      <name val="宋体"/>
      <family val="0"/>
    </font>
    <font>
      <sz val="11"/>
      <color indexed="53"/>
      <name val="宋体"/>
      <family val="0"/>
    </font>
    <font>
      <b/>
      <sz val="15"/>
      <color indexed="54"/>
      <name val="宋体"/>
      <family val="0"/>
    </font>
    <font>
      <sz val="11"/>
      <color indexed="10"/>
      <name val="宋体"/>
      <family val="0"/>
    </font>
    <font>
      <u val="single"/>
      <sz val="11"/>
      <color indexed="20"/>
      <name val="宋体"/>
      <family val="0"/>
    </font>
    <font>
      <sz val="11"/>
      <color indexed="62"/>
      <name val="宋体"/>
      <family val="0"/>
    </font>
    <font>
      <b/>
      <sz val="11"/>
      <color indexed="8"/>
      <name val="宋体"/>
      <family val="0"/>
    </font>
    <font>
      <b/>
      <sz val="13"/>
      <color indexed="54"/>
      <name val="宋体"/>
      <family val="0"/>
    </font>
    <font>
      <u val="single"/>
      <sz val="11"/>
      <color indexed="12"/>
      <name val="宋体"/>
      <family val="0"/>
    </font>
    <font>
      <b/>
      <sz val="11"/>
      <color indexed="63"/>
      <name val="宋体"/>
      <family val="0"/>
    </font>
    <font>
      <sz val="11"/>
      <color indexed="16"/>
      <name val="宋体"/>
      <family val="0"/>
    </font>
    <font>
      <sz val="11"/>
      <color indexed="9"/>
      <name val="宋体"/>
      <family val="0"/>
    </font>
    <font>
      <b/>
      <sz val="11"/>
      <color indexed="9"/>
      <name val="宋体"/>
      <family val="0"/>
    </font>
    <font>
      <i/>
      <sz val="11"/>
      <color indexed="23"/>
      <name val="宋体"/>
      <family val="0"/>
    </font>
    <font>
      <b/>
      <sz val="11"/>
      <color indexed="53"/>
      <name val="宋体"/>
      <family val="0"/>
    </font>
    <font>
      <b/>
      <sz val="18"/>
      <color indexed="54"/>
      <name val="宋体"/>
      <family val="0"/>
    </font>
    <font>
      <sz val="11"/>
      <color indexed="1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thin"/>
      <right style="thin"/>
      <top style="thin"/>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1" fillId="0" borderId="1" applyNumberFormat="0" applyFill="0" applyAlignment="0" applyProtection="0"/>
    <xf numFmtId="0" fontId="16"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19" fillId="12" borderId="0" applyNumberFormat="0" applyBorder="0" applyAlignment="0" applyProtection="0"/>
    <xf numFmtId="0" fontId="9" fillId="0" borderId="0">
      <alignment/>
      <protection/>
    </xf>
    <xf numFmtId="0" fontId="9" fillId="0" borderId="0">
      <alignment vertical="center"/>
      <protection/>
    </xf>
    <xf numFmtId="0" fontId="17" fillId="0" borderId="0" applyNumberFormat="0" applyFill="0" applyBorder="0" applyAlignment="0" applyProtection="0"/>
    <xf numFmtId="0" fontId="7" fillId="6" borderId="0" applyNumberFormat="0" applyBorder="0" applyAlignment="0" applyProtection="0"/>
    <xf numFmtId="0" fontId="1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4" borderId="4" applyNumberFormat="0" applyAlignment="0" applyProtection="0"/>
    <xf numFmtId="0" fontId="21" fillId="13" borderId="5" applyNumberFormat="0" applyAlignment="0" applyProtection="0"/>
    <xf numFmtId="0" fontId="22" fillId="0" borderId="0" applyNumberFormat="0" applyFill="0" applyBorder="0" applyAlignment="0" applyProtection="0"/>
    <xf numFmtId="0" fontId="12" fillId="0" borderId="0" applyNumberFormat="0" applyFill="0" applyBorder="0" applyAlignment="0" applyProtection="0"/>
    <xf numFmtId="0" fontId="10" fillId="0" borderId="6" applyNumberFormat="0" applyFill="0" applyAlignment="0" applyProtection="0"/>
    <xf numFmtId="43" fontId="0" fillId="0" borderId="0" applyFont="0" applyFill="0" applyBorder="0" applyAlignment="0" applyProtection="0"/>
    <xf numFmtId="43" fontId="9" fillId="0" borderId="0" applyFont="0" applyFill="0" applyBorder="0" applyAlignment="0" applyProtection="0"/>
    <xf numFmtId="41" fontId="0" fillId="0" borderId="0" applyFont="0" applyFill="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5" fillId="9" borderId="0" applyNumberFormat="0" applyBorder="0" applyAlignment="0" applyProtection="0"/>
    <xf numFmtId="0" fontId="18" fillId="4" borderId="7" applyNumberFormat="0" applyAlignment="0" applyProtection="0"/>
    <xf numFmtId="0" fontId="14" fillId="7" borderId="4" applyNumberFormat="0" applyAlignment="0" applyProtection="0"/>
    <xf numFmtId="0" fontId="13" fillId="0" borderId="0" applyNumberFormat="0" applyFill="0" applyBorder="0" applyAlignment="0" applyProtection="0"/>
    <xf numFmtId="0" fontId="9" fillId="3" borderId="8" applyNumberFormat="0" applyFont="0" applyAlignment="0" applyProtection="0"/>
  </cellStyleXfs>
  <cellXfs count="40">
    <xf numFmtId="0" fontId="0" fillId="0" borderId="0" xfId="0"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wrapText="1"/>
    </xf>
    <xf numFmtId="0" fontId="6"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0" fillId="0" borderId="9" xfId="40" applyFont="1" applyFill="1" applyBorder="1" applyAlignment="1">
      <alignment horizontal="center" vertical="center" wrapText="1"/>
      <protection/>
    </xf>
    <xf numFmtId="176" fontId="0" fillId="0" borderId="9" xfId="0" applyNumberFormat="1" applyFont="1" applyFill="1" applyBorder="1" applyAlignment="1">
      <alignment horizontal="center" vertical="center" wrapText="1"/>
    </xf>
    <xf numFmtId="177" fontId="0" fillId="0" borderId="9" xfId="0" applyNumberFormat="1" applyFont="1" applyFill="1" applyBorder="1" applyAlignment="1">
      <alignment horizontal="right" vertical="center" wrapText="1"/>
    </xf>
    <xf numFmtId="177" fontId="5" fillId="0" borderId="9" xfId="41" applyNumberFormat="1" applyFont="1" applyFill="1" applyBorder="1" applyAlignment="1">
      <alignment horizontal="right" vertical="center" wrapText="1"/>
      <protection/>
    </xf>
    <xf numFmtId="0" fontId="6"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0" fillId="0" borderId="10" xfId="40" applyFont="1" applyFill="1" applyBorder="1" applyAlignment="1">
      <alignment horizontal="center" vertical="center" wrapText="1"/>
      <protection/>
    </xf>
    <xf numFmtId="176" fontId="0"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0" fillId="0" borderId="12" xfId="40"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176" fontId="0" fillId="0" borderId="9" xfId="0" applyNumberFormat="1" applyFont="1" applyFill="1" applyBorder="1" applyAlignment="1">
      <alignment horizontal="right" vertical="center" wrapText="1"/>
    </xf>
    <xf numFmtId="0" fontId="0" fillId="4"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4" borderId="9" xfId="0" applyFont="1" applyFill="1" applyBorder="1" applyAlignment="1">
      <alignment horizontal="center" vertical="center" wrapText="1"/>
    </xf>
    <xf numFmtId="178" fontId="0" fillId="0" borderId="9" xfId="0" applyNumberFormat="1" applyFont="1" applyBorder="1" applyAlignment="1">
      <alignment horizontal="right" vertical="center" wrapText="1"/>
    </xf>
    <xf numFmtId="178" fontId="0" fillId="0" borderId="9" xfId="0" applyNumberFormat="1" applyFont="1" applyFill="1" applyBorder="1" applyAlignment="1">
      <alignment horizontal="right" vertical="center"/>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right" vertical="center" wrapText="1"/>
    </xf>
    <xf numFmtId="179" fontId="6" fillId="0" borderId="9"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horizontal="lef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right" vertical="center" wrapText="1"/>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_Sheet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千位分隔 2"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8"/>
  <sheetViews>
    <sheetView tabSelected="1" zoomScaleSheetLayoutView="100" workbookViewId="0" topLeftCell="A1">
      <selection activeCell="J18" sqref="J18"/>
    </sheetView>
  </sheetViews>
  <sheetFormatPr defaultColWidth="9.00390625" defaultRowHeight="14.25"/>
  <cols>
    <col min="1" max="1" width="5.625" style="1" customWidth="1"/>
    <col min="2" max="2" width="7.75390625" style="2" customWidth="1"/>
    <col min="3" max="3" width="21.625" style="3" customWidth="1"/>
    <col min="4" max="4" width="20.375" style="3" customWidth="1"/>
    <col min="5" max="5" width="38.75390625" style="1" customWidth="1"/>
    <col min="6" max="6" width="11.50390625" style="0" customWidth="1"/>
    <col min="7" max="7" width="10.625" style="0" customWidth="1"/>
    <col min="8" max="8" width="10.00390625" style="0" customWidth="1"/>
    <col min="9" max="9" width="11.75390625" style="0" customWidth="1"/>
  </cols>
  <sheetData>
    <row r="1" spans="1:9" ht="34.5" customHeight="1">
      <c r="A1" s="31" t="s">
        <v>0</v>
      </c>
      <c r="B1" s="31"/>
      <c r="C1" s="31"/>
      <c r="D1" s="31"/>
      <c r="E1" s="31"/>
      <c r="F1" s="31"/>
      <c r="G1" s="31"/>
      <c r="H1" s="31"/>
      <c r="I1" s="31"/>
    </row>
    <row r="2" spans="1:9" ht="36.75" customHeight="1">
      <c r="A2" s="32" t="s">
        <v>1</v>
      </c>
      <c r="B2" s="33"/>
      <c r="C2" s="32"/>
      <c r="D2" s="32"/>
      <c r="E2" s="32"/>
      <c r="F2" s="32"/>
      <c r="G2" s="32"/>
      <c r="H2" s="32"/>
      <c r="I2" s="32"/>
    </row>
    <row r="3" spans="1:9" ht="25.5" customHeight="1">
      <c r="A3" s="34" t="s">
        <v>2</v>
      </c>
      <c r="B3" s="34"/>
      <c r="C3" s="34"/>
      <c r="D3" s="34"/>
      <c r="E3" s="34"/>
      <c r="F3" s="34"/>
      <c r="G3" s="34"/>
      <c r="H3" s="34"/>
      <c r="I3" s="34"/>
    </row>
    <row r="4" spans="1:9" ht="30" customHeight="1">
      <c r="A4" s="35" t="s">
        <v>3</v>
      </c>
      <c r="B4" s="35" t="s">
        <v>4</v>
      </c>
      <c r="C4" s="35" t="s">
        <v>5</v>
      </c>
      <c r="D4" s="38" t="s">
        <v>6</v>
      </c>
      <c r="E4" s="35" t="s">
        <v>7</v>
      </c>
      <c r="F4" s="35" t="s">
        <v>8</v>
      </c>
      <c r="G4" s="35"/>
      <c r="H4" s="35"/>
      <c r="I4" s="35"/>
    </row>
    <row r="5" spans="1:10" ht="45" customHeight="1">
      <c r="A5" s="35"/>
      <c r="B5" s="35"/>
      <c r="C5" s="35"/>
      <c r="D5" s="39"/>
      <c r="E5" s="35"/>
      <c r="F5" s="4" t="s">
        <v>9</v>
      </c>
      <c r="G5" s="4" t="s">
        <v>10</v>
      </c>
      <c r="H5" s="4" t="s">
        <v>11</v>
      </c>
      <c r="I5" s="4" t="s">
        <v>12</v>
      </c>
    </row>
    <row r="6" spans="1:10" ht="63" customHeight="1">
      <c r="A6" s="4">
        <v>1</v>
      </c>
      <c r="B6" s="5" t="s">
        <v>13</v>
      </c>
      <c r="C6" s="6" t="s">
        <v>14</v>
      </c>
      <c r="D6" s="6" t="s">
        <v>15</v>
      </c>
      <c r="E6" s="7" t="s">
        <v>16</v>
      </c>
      <c r="F6" s="8">
        <f>I6/2</f>
        <v>471.785</v>
      </c>
      <c r="G6" s="8">
        <v>268.917</v>
      </c>
      <c r="H6" s="8">
        <f>F6-G6</f>
        <v>202.86800000000005</v>
      </c>
      <c r="I6" s="8">
        <v>943.57</v>
      </c>
    </row>
    <row r="7" spans="1:10" ht="63" customHeight="1">
      <c r="A7" s="4">
        <v>2</v>
      </c>
      <c r="B7" s="5" t="s">
        <v>13</v>
      </c>
      <c r="C7" s="6" t="s">
        <v>17</v>
      </c>
      <c r="D7" s="6" t="s">
        <v>18</v>
      </c>
      <c r="E7" s="7" t="s">
        <v>16</v>
      </c>
      <c r="F7" s="8">
        <f>I7/2</f>
        <v>212.66</v>
      </c>
      <c r="G7" s="9">
        <v>121.216</v>
      </c>
      <c r="H7" s="9">
        <f>F7-G7</f>
        <v>91.444</v>
      </c>
      <c r="I7" s="18">
        <v>425.32</v>
      </c>
    </row>
    <row r="8" spans="1:10" ht="69" customHeight="1">
      <c r="A8" s="10">
        <v>3</v>
      </c>
      <c r="B8" s="11" t="s">
        <v>19</v>
      </c>
      <c r="C8" s="12" t="s">
        <v>20</v>
      </c>
      <c r="D8" s="12" t="s">
        <v>21</v>
      </c>
      <c r="E8" s="7" t="s">
        <v>22</v>
      </c>
      <c r="F8" s="8">
        <f>I8/2</f>
        <v>67.715</v>
      </c>
      <c r="G8" s="8" t="s">
        <v>23</v>
      </c>
      <c r="H8" s="8">
        <f>I8/2</f>
        <v>67.715</v>
      </c>
      <c r="I8" s="18">
        <v>135.43</v>
      </c>
    </row>
    <row r="9" spans="1:10" ht="79.5" customHeight="1">
      <c r="A9" s="4">
        <v>4</v>
      </c>
      <c r="B9" s="5" t="s">
        <v>24</v>
      </c>
      <c r="C9" s="6" t="s">
        <v>25</v>
      </c>
      <c r="D9" s="6" t="s">
        <v>26</v>
      </c>
      <c r="E9" s="13" t="s">
        <v>22</v>
      </c>
      <c r="F9" s="8">
        <f>I9/2</f>
        <v>26.005</v>
      </c>
      <c r="G9" s="8" t="s">
        <v>23</v>
      </c>
      <c r="H9" s="8">
        <f>I9/2</f>
        <v>26.005</v>
      </c>
      <c r="I9" s="18">
        <v>52.01</v>
      </c>
    </row>
    <row r="10" spans="1:10" ht="57" customHeight="1">
      <c r="A10" s="14">
        <v>5</v>
      </c>
      <c r="B10" s="15" t="s">
        <v>24</v>
      </c>
      <c r="C10" s="16" t="s">
        <v>27</v>
      </c>
      <c r="D10" s="16" t="s">
        <v>28</v>
      </c>
      <c r="E10" s="7" t="s">
        <v>16</v>
      </c>
      <c r="F10" s="8">
        <f>I10/2</f>
        <v>25.57</v>
      </c>
      <c r="G10" s="8" t="s">
        <v>23</v>
      </c>
      <c r="H10" s="8">
        <f>I10/2</f>
        <v>25.57</v>
      </c>
      <c r="I10" s="18">
        <v>51.14</v>
      </c>
    </row>
    <row r="11" spans="1:10" ht="72.75" customHeight="1">
      <c r="A11" s="4">
        <v>6</v>
      </c>
      <c r="B11" s="17" t="s">
        <v>19</v>
      </c>
      <c r="C11" s="17" t="s">
        <v>29</v>
      </c>
      <c r="D11" s="17" t="s">
        <v>30</v>
      </c>
      <c r="E11" s="7" t="s">
        <v>16</v>
      </c>
      <c r="F11" s="8">
        <f>I11/2</f>
        <v>4.415</v>
      </c>
      <c r="G11" s="8" t="s">
        <v>23</v>
      </c>
      <c r="H11" s="8">
        <f>I11/2</f>
        <v>4.415</v>
      </c>
      <c r="I11" s="18">
        <v>8.83</v>
      </c>
    </row>
    <row r="12" spans="1:10" ht="48" customHeight="1">
      <c r="A12" s="4">
        <v>7</v>
      </c>
      <c r="B12" s="17" t="s">
        <v>24</v>
      </c>
      <c r="C12" s="17" t="s">
        <v>31</v>
      </c>
      <c r="D12" s="17" t="s">
        <v>32</v>
      </c>
      <c r="E12" s="7" t="s">
        <v>33</v>
      </c>
      <c r="F12" s="18">
        <v>1819.27</v>
      </c>
      <c r="G12" s="8" t="s">
        <v>23</v>
      </c>
      <c r="H12" s="8" t="s">
        <v>23</v>
      </c>
      <c r="I12" s="18">
        <v>1819.27</v>
      </c>
    </row>
    <row r="13" spans="1:10" ht="48.75" customHeight="1">
      <c r="A13" s="4">
        <v>8</v>
      </c>
      <c r="B13" s="17" t="s">
        <v>19</v>
      </c>
      <c r="C13" s="17" t="s">
        <v>34</v>
      </c>
      <c r="D13" s="17" t="s">
        <v>35</v>
      </c>
      <c r="E13" s="7" t="s">
        <v>33</v>
      </c>
      <c r="F13" s="18">
        <v>679.56</v>
      </c>
      <c r="G13" s="8" t="s">
        <v>23</v>
      </c>
      <c r="H13" s="8" t="s">
        <v>23</v>
      </c>
      <c r="I13" s="18">
        <v>679.56</v>
      </c>
    </row>
    <row r="14" spans="1:10" ht="85.5" customHeight="1">
      <c r="A14" s="4">
        <v>9</v>
      </c>
      <c r="B14" s="17" t="s">
        <v>19</v>
      </c>
      <c r="C14" s="6" t="s">
        <v>36</v>
      </c>
      <c r="D14" s="6" t="s">
        <v>37</v>
      </c>
      <c r="E14" s="7" t="s">
        <v>38</v>
      </c>
      <c r="F14" s="18">
        <v>279.78</v>
      </c>
      <c r="G14" s="8" t="s">
        <v>23</v>
      </c>
      <c r="H14" s="8" t="s">
        <v>23</v>
      </c>
      <c r="I14" s="18">
        <v>279.78</v>
      </c>
    </row>
    <row r="15" spans="1:10" ht="60.75" customHeight="1">
      <c r="A15" s="4">
        <v>10</v>
      </c>
      <c r="B15" s="17" t="s">
        <v>19</v>
      </c>
      <c r="C15" s="6" t="s">
        <v>39</v>
      </c>
      <c r="D15" s="6" t="s">
        <v>40</v>
      </c>
      <c r="E15" s="7" t="s">
        <v>41</v>
      </c>
      <c r="F15" s="18">
        <v>300</v>
      </c>
      <c r="G15" s="8" t="s">
        <v>23</v>
      </c>
      <c r="H15" s="8" t="s">
        <v>23</v>
      </c>
      <c r="I15" s="18">
        <v>300</v>
      </c>
    </row>
    <row r="16" spans="1:10" ht="39" customHeight="1">
      <c r="A16" s="4">
        <v>11</v>
      </c>
      <c r="B16" s="19" t="s">
        <v>42</v>
      </c>
      <c r="C16" s="20" t="s">
        <v>43</v>
      </c>
      <c r="D16" s="21" t="s">
        <v>44</v>
      </c>
      <c r="E16" s="20" t="s">
        <v>45</v>
      </c>
      <c r="F16" s="22">
        <v>8</v>
      </c>
      <c r="G16" s="23" t="s">
        <v>23</v>
      </c>
      <c r="H16" s="23" t="s">
        <v>23</v>
      </c>
      <c r="I16" s="22">
        <v>8</v>
      </c>
      <c r="J16" s="30"/>
    </row>
    <row r="17" spans="1:10" ht="51" customHeight="1">
      <c r="A17" s="4">
        <v>12</v>
      </c>
      <c r="B17" s="24" t="s">
        <v>42</v>
      </c>
      <c r="C17" s="20" t="s">
        <v>43</v>
      </c>
      <c r="D17" s="25" t="s">
        <v>44</v>
      </c>
      <c r="E17" s="25" t="s">
        <v>46</v>
      </c>
      <c r="F17" s="22">
        <v>2</v>
      </c>
      <c r="G17" s="22" t="s">
        <v>23</v>
      </c>
      <c r="H17" s="22" t="s">
        <v>23</v>
      </c>
      <c r="I17" s="22">
        <v>2</v>
      </c>
      <c r="J17" s="30"/>
    </row>
    <row r="18" spans="1:10" ht="27" customHeight="1">
      <c r="A18" s="36" t="s">
        <v>47</v>
      </c>
      <c r="B18" s="37"/>
      <c r="C18" s="36"/>
      <c r="D18" s="26"/>
      <c r="E18" s="27"/>
      <c r="F18" s="28">
        <f>SUM(F6:F17)</f>
        <v>3896.76</v>
      </c>
      <c r="G18" s="29">
        <f>SUM(G6:G7)</f>
        <v>390.133</v>
      </c>
      <c r="H18" s="29">
        <f>SUM(H6:H11)</f>
        <v>418.01700000000005</v>
      </c>
      <c r="I18" s="28">
        <f>SUM(I6:I17)</f>
        <v>4704.91</v>
      </c>
    </row>
    <row r="19" ht="36.75" customHeight="1"/>
    <row r="22" ht="39.75" customHeight="1"/>
    <row r="27" ht="27" customHeight="1"/>
  </sheetData>
  <sheetProtection/>
  <mergeCells count="10">
    <mergeCell ref="A18:C18"/>
    <mergeCell ref="A4:A5"/>
    <mergeCell ref="B4:B5"/>
    <mergeCell ref="C4:C5"/>
    <mergeCell ref="A1:I1"/>
    <mergeCell ref="A2:I2"/>
    <mergeCell ref="A3:I3"/>
    <mergeCell ref="F4:I4"/>
    <mergeCell ref="D4:D5"/>
    <mergeCell ref="E4:E5"/>
  </mergeCells>
  <printOptions horizontalCentered="1"/>
  <pageMargins left="0.19652777777777777" right="0.19652777777777777" top="0.39305555555555555" bottom="0.39305555555555555" header="0.5118055555555555" footer="0.07847222222222222"/>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2" sqref="A2:G18"/>
    </sheetView>
  </sheetViews>
  <sheetFormatPr defaultColWidth="9.00390625" defaultRowHeight="14.25"/>
  <cols>
    <col min="4" max="4" width="13.50390625" style="0" customWidth="1"/>
  </cols>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梁钊俊</cp:lastModifiedBy>
  <cp:lastPrinted>2019-06-13T01:56:34Z</cp:lastPrinted>
  <dcterms:created xsi:type="dcterms:W3CDTF">2018-12-13T08:45:23Z</dcterms:created>
  <dcterms:modified xsi:type="dcterms:W3CDTF">2021-04-03T10:54:41Z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KSORubyTemplateID">
    <vt:lpwstr>14</vt:lpwstr>
  </property>
</Properties>
</file>