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Print_Titles" localSheetId="0">'Sheet2'!$4:$5</definedName>
  </definedNames>
  <calcPr fullCalcOnLoad="1"/>
</workbook>
</file>

<file path=xl/sharedStrings.xml><?xml version="1.0" encoding="utf-8"?>
<sst xmlns="http://schemas.openxmlformats.org/spreadsheetml/2006/main" count="210" uniqueCount="96">
  <si>
    <t>附件</t>
  </si>
  <si>
    <t>江门市2022年工业园区高质量发展（产业共建）资金奖补项目安排表</t>
  </si>
  <si>
    <t>单位：万元</t>
  </si>
  <si>
    <t>序号</t>
  </si>
  <si>
    <t>属地</t>
  </si>
  <si>
    <t>企业名称</t>
  </si>
  <si>
    <t>统一社会信用代码</t>
  </si>
  <si>
    <t>奖补类型</t>
  </si>
  <si>
    <t>核定奖补金额</t>
  </si>
  <si>
    <t>省级</t>
  </si>
  <si>
    <t>市级</t>
  </si>
  <si>
    <t>县（区）级</t>
  </si>
  <si>
    <t>合计</t>
  </si>
  <si>
    <t>蓬江区</t>
  </si>
  <si>
    <t>江门禾康包装材料有限公司</t>
  </si>
  <si>
    <t>91440700MA4X1UJA4H</t>
  </si>
  <si>
    <t>普惠性奖补第（3）条“珠三角地区的规模以上工业企业把总部留在珠三角地区，将生产制造环节转移到粤东西北省产业园。”</t>
  </si>
  <si>
    <t>鹤山市</t>
  </si>
  <si>
    <t>鹤山市得润电子科技有限公司</t>
  </si>
  <si>
    <t>914407843347527638</t>
  </si>
  <si>
    <t>普惠性奖补第（2）条“珠三角地区的规模以上工业企业在粤东西北省产业园设立的分厂或独立核算生产线等增资扩产项目”</t>
  </si>
  <si>
    <t>—</t>
  </si>
  <si>
    <t>鹤山运城新材料有限公司</t>
  </si>
  <si>
    <r>
      <t>91440784MA4WTUJL6N</t>
    </r>
    <r>
      <rPr>
        <sz val="11"/>
        <rFont val="宋体"/>
        <family val="0"/>
      </rPr>
      <t>　</t>
    </r>
  </si>
  <si>
    <t>江门秉信包装有限公司</t>
  </si>
  <si>
    <t>91440116741888473U</t>
  </si>
  <si>
    <t>海目星（江门）激光智能装备有限公司</t>
  </si>
  <si>
    <t>914403006729969713</t>
  </si>
  <si>
    <t>江门创维显示科技有限公司</t>
  </si>
  <si>
    <t>91440784MA53UDD273</t>
  </si>
  <si>
    <t>广东尚诚智能家居有限公司</t>
  </si>
  <si>
    <t>91440606MA4UM59L41</t>
  </si>
  <si>
    <t>普惠性奖补第（6）条“依托珠三角地区主导产业，通过延伸产业链或随珠三角主导企业一并转移到粤东西北省产业园发展的规模以上配套企业”</t>
  </si>
  <si>
    <t>台山市</t>
  </si>
  <si>
    <t>松田电工（台山）有限公司</t>
  </si>
  <si>
    <t>91440781MA4UXYFH9T</t>
  </si>
  <si>
    <t>江门鹿岛精机有限公司</t>
  </si>
  <si>
    <t>91440700MA51B
U914G</t>
  </si>
  <si>
    <t>广东上运激光科技有限公司</t>
  </si>
  <si>
    <t>91441900398060782L</t>
  </si>
  <si>
    <t>普惠性奖补第（1）条“珠三角地区的规模以上工业企业整体转移进入粤东西北省省产业园进行技术改造、转型升级。”</t>
  </si>
  <si>
    <t>鹤山市炎墨科技有限公司</t>
  </si>
  <si>
    <t>91440784MA51D8ET6Q</t>
  </si>
  <si>
    <t>欧达可精机（鹤山）有限公司</t>
  </si>
  <si>
    <t>91440700MA5168
K413</t>
  </si>
  <si>
    <t>广东泰奇克光电科技有限公司</t>
  </si>
  <si>
    <t>91440781070158858A</t>
  </si>
  <si>
    <t>广东隆琪照明科技有限公司</t>
  </si>
  <si>
    <t>91440784MA53D8D715</t>
  </si>
  <si>
    <t>普惠性奖补小计</t>
  </si>
  <si>
    <t>江海区</t>
  </si>
  <si>
    <t>华生电机（江门）有限公司</t>
  </si>
  <si>
    <t>91440700MA4WWWXJ0H</t>
  </si>
  <si>
    <t>2019年主营业务收入100亿元以上企业比照省大型骨干企业申报叠加性奖补第（1）条</t>
  </si>
  <si>
    <t>广东隆鑫机车有限公司</t>
  </si>
  <si>
    <t>91440784MA4WE6MC4L</t>
  </si>
  <si>
    <t>江门顶益食品有限公司</t>
  </si>
  <si>
    <t>91440700053772207P</t>
  </si>
  <si>
    <t>广东联塑安防科技有限公司</t>
  </si>
  <si>
    <t>914407845863385261</t>
  </si>
  <si>
    <t>江门市东江环保技术有限公司</t>
  </si>
  <si>
    <t>91440784056831604R</t>
  </si>
  <si>
    <t>叠加性奖补第（1）条“大型骨干企业、世界500强企业、中国500强企业、中国民营企业500强、中国制造业企业500强（含全资子公司及其控股的企业）在粤东西北省产业园投资（控股）制造业企业”</t>
  </si>
  <si>
    <t>恩平市</t>
  </si>
  <si>
    <t>博泰智能装备（广东）有限公司</t>
  </si>
  <si>
    <t>91441900MA4WYDX98T</t>
  </si>
  <si>
    <t>叠加性奖补第（4）条“转移进入粤东西北地区的国家高新技术企业或纳入省高新技术企业培育库的企业”</t>
  </si>
  <si>
    <t>广东艾普升智能装备有限公司</t>
  </si>
  <si>
    <t>91441900581416935C</t>
  </si>
  <si>
    <t>广东迈驰机械有限公司</t>
  </si>
  <si>
    <t>91440785052431101F</t>
  </si>
  <si>
    <t>新会区</t>
  </si>
  <si>
    <t>江门复盛机电有限公司</t>
  </si>
  <si>
    <t>91440705MA51QW9L5B</t>
  </si>
  <si>
    <t>广东瑞发电器有限公司</t>
  </si>
  <si>
    <t>91441900MA4UHXA750</t>
  </si>
  <si>
    <t>台山市富通达软包装材料科技有限公司</t>
  </si>
  <si>
    <t>91440700321693266E</t>
  </si>
  <si>
    <t>广东力净智能洗涤设备制造有限公司</t>
  </si>
  <si>
    <t>91440784MA4WYENE8E</t>
  </si>
  <si>
    <t>江门市东鹏智能家居有限公司</t>
  </si>
  <si>
    <t>91440784315180392W</t>
  </si>
  <si>
    <t>广东呈美化学材料有限公司</t>
  </si>
  <si>
    <t>91440113331366111Q</t>
  </si>
  <si>
    <t>广东普科特粉末涂料有限公司</t>
  </si>
  <si>
    <t>91440113725029660A</t>
  </si>
  <si>
    <t>开平市</t>
  </si>
  <si>
    <t>江门志特新材料科技有限公司</t>
  </si>
  <si>
    <t>91440783MA52332N3R</t>
  </si>
  <si>
    <t>江门市英特视界科技有限公司</t>
  </si>
  <si>
    <t>914407040954428558</t>
  </si>
  <si>
    <t>叠加性奖补小计</t>
  </si>
  <si>
    <t>市本级</t>
  </si>
  <si>
    <t>江门市工业和信息化局</t>
  </si>
  <si>
    <t>省产业共建财政资金工作经费</t>
  </si>
  <si>
    <t>备注：广东科美斯农业设备有限公司、华生电机（江门）有限公司、利和兴智能装备（江门）有限公司、江门摩尔科技有限公司、江门市东鹏智能家居有限公司等5个企业普惠性奖补入库项目核定奖补资金为0，因此项目安排计划比入库项目数少5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</si>
</sst>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_ "/>
    <numFmt numFmtId="179" formatCode="#,##0.00_ "/>
    <numFmt numFmtId="180" formatCode="#,##0.000_ "/>
    <numFmt numFmtId="181" formatCode="0.000_);[Red]\(0.000\)"/>
  </numFmts>
  <fonts count="37">
    <font>
      <sz val="12"/>
      <name val="宋体"/>
      <family val="0"/>
    </font>
    <font>
      <sz val="11"/>
      <name val="宋体"/>
      <family val="0"/>
    </font>
    <font>
      <sz val="20"/>
      <name val="方正小标宋简体"/>
      <family val="4"/>
    </font>
    <font>
      <b/>
      <sz val="14"/>
      <name val="宋体"/>
      <family val="0"/>
    </font>
    <font>
      <b/>
      <sz val="14"/>
      <color indexed="8"/>
      <name val="宋体"/>
      <family val="0"/>
    </font>
    <font>
      <sz val="12"/>
      <name val="仿宋_GB2312"/>
      <family val="3"/>
    </font>
    <font>
      <sz val="11"/>
      <name val="Times New Roman"/>
      <family val="1"/>
    </font>
    <font>
      <b/>
      <sz val="12"/>
      <name val="仿宋_GB2312"/>
      <family val="3"/>
    </font>
    <font>
      <b/>
      <sz val="12"/>
      <name val="宋体"/>
      <family val="0"/>
    </font>
    <font>
      <sz val="16"/>
      <name val="黑体"/>
      <family val="3"/>
    </font>
    <font>
      <b/>
      <sz val="22"/>
      <color indexed="8"/>
      <name val="方正小标宋简体"/>
      <family val="4"/>
    </font>
    <font>
      <sz val="12"/>
      <color indexed="8"/>
      <name val="宋体"/>
      <family val="0"/>
    </font>
    <font>
      <b/>
      <sz val="11"/>
      <name val="宋体"/>
      <family val="0"/>
    </font>
    <font>
      <sz val="11"/>
      <name val="仿宋_GB2312"/>
      <family val="3"/>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12"/>
      <name val="宋体"/>
      <family val="0"/>
    </font>
    <font>
      <u val="single"/>
      <sz val="11"/>
      <color indexed="20"/>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53"/>
      <name val="宋体"/>
      <family val="0"/>
    </font>
    <font>
      <sz val="11"/>
      <color indexed="17"/>
      <name val="宋体"/>
      <family val="0"/>
    </font>
    <font>
      <b/>
      <sz val="11"/>
      <color indexed="63"/>
      <name val="宋体"/>
      <family val="0"/>
    </font>
    <font>
      <b/>
      <sz val="11"/>
      <color indexed="9"/>
      <name val="宋体"/>
      <family val="0"/>
    </font>
    <font>
      <b/>
      <sz val="14"/>
      <name val="Calibri"/>
      <family val="0"/>
    </font>
    <font>
      <b/>
      <sz val="14"/>
      <color indexed="8"/>
      <name val="Calibri"/>
      <family val="0"/>
    </font>
    <font>
      <sz val="11"/>
      <name val="Calibri"/>
      <family val="0"/>
    </font>
    <font>
      <b/>
      <sz val="1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6"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8"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31" fillId="2" borderId="5" applyNumberFormat="0" applyAlignment="0" applyProtection="0"/>
    <xf numFmtId="0" fontId="22" fillId="2" borderId="1" applyNumberFormat="0" applyAlignment="0" applyProtection="0"/>
    <xf numFmtId="0" fontId="32" fillId="8" borderId="6" applyNumberFormat="0" applyAlignment="0" applyProtection="0"/>
    <xf numFmtId="0" fontId="16"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7" fillId="0" borderId="8" applyNumberFormat="0" applyFill="0" applyAlignment="0" applyProtection="0"/>
    <xf numFmtId="0" fontId="30" fillId="9" borderId="0" applyNumberFormat="0" applyBorder="0" applyAlignment="0" applyProtection="0"/>
    <xf numFmtId="0" fontId="19" fillId="11" borderId="0" applyNumberFormat="0" applyBorder="0" applyAlignment="0" applyProtection="0"/>
    <xf numFmtId="0" fontId="16" fillId="12" borderId="0" applyNumberFormat="0" applyBorder="0" applyAlignment="0" applyProtection="0"/>
    <xf numFmtId="0" fontId="20"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0" fillId="16" borderId="0" applyNumberFormat="0" applyBorder="0" applyAlignment="0" applyProtection="0"/>
    <xf numFmtId="0" fontId="16" fillId="12" borderId="0" applyNumberFormat="0" applyBorder="0" applyAlignment="0" applyProtection="0"/>
    <xf numFmtId="0" fontId="20" fillId="17" borderId="0" applyNumberFormat="0" applyBorder="0" applyAlignment="0" applyProtection="0"/>
    <xf numFmtId="0" fontId="16" fillId="0" borderId="0">
      <alignment vertical="center"/>
      <protection/>
    </xf>
    <xf numFmtId="0" fontId="20" fillId="18" borderId="0" applyNumberFormat="0" applyBorder="0" applyAlignment="0" applyProtection="0"/>
    <xf numFmtId="0" fontId="16" fillId="4" borderId="0" applyNumberFormat="0" applyBorder="0" applyAlignment="0" applyProtection="0"/>
    <xf numFmtId="0" fontId="20" fillId="4" borderId="0" applyNumberFormat="0" applyBorder="0" applyAlignment="0" applyProtection="0"/>
    <xf numFmtId="0" fontId="16" fillId="0" borderId="0">
      <alignment/>
      <protection/>
    </xf>
    <xf numFmtId="43" fontId="16" fillId="0" borderId="0" applyFont="0" applyFill="0" applyBorder="0" applyAlignment="0" applyProtection="0"/>
  </cellStyleXfs>
  <cellXfs count="60">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right" vertical="center"/>
    </xf>
    <xf numFmtId="0" fontId="33" fillId="0" borderId="9" xfId="0" applyFont="1" applyBorder="1" applyAlignment="1">
      <alignment horizontal="center" vertical="center"/>
    </xf>
    <xf numFmtId="0" fontId="34" fillId="0" borderId="9" xfId="0" applyNumberFormat="1" applyFont="1" applyFill="1" applyBorder="1" applyAlignment="1">
      <alignment horizontal="center" vertical="center" wrapText="1"/>
    </xf>
    <xf numFmtId="0" fontId="33" fillId="0" borderId="9" xfId="0" applyFont="1" applyBorder="1" applyAlignment="1">
      <alignment horizontal="center" vertical="center"/>
    </xf>
    <xf numFmtId="0" fontId="0" fillId="0" borderId="9" xfId="0" applyFont="1" applyBorder="1" applyAlignment="1">
      <alignment horizontal="center" vertical="center"/>
    </xf>
    <xf numFmtId="0" fontId="5" fillId="0" borderId="9" xfId="60" applyNumberFormat="1" applyFont="1" applyFill="1" applyBorder="1" applyAlignment="1">
      <alignment horizontal="center" vertical="center" wrapText="1"/>
      <protection/>
    </xf>
    <xf numFmtId="0" fontId="3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9" xfId="60" applyNumberFormat="1" applyFont="1" applyFill="1" applyBorder="1" applyAlignment="1">
      <alignment horizontal="center" vertical="center" wrapText="1"/>
      <protection/>
    </xf>
    <xf numFmtId="178" fontId="5" fillId="0" borderId="9" xfId="60" applyNumberFormat="1" applyFont="1" applyFill="1" applyBorder="1" applyAlignment="1">
      <alignment horizontal="center" vertical="center" wrapText="1"/>
      <protection/>
    </xf>
    <xf numFmtId="0" fontId="5" fillId="0" borderId="9" xfId="64" applyFont="1" applyFill="1" applyBorder="1" applyAlignment="1">
      <alignment horizontal="center" vertical="center" wrapText="1"/>
      <protection/>
    </xf>
    <xf numFmtId="178" fontId="5" fillId="0" borderId="9" xfId="60" applyNumberFormat="1" applyFont="1" applyFill="1" applyBorder="1" applyAlignment="1">
      <alignment horizontal="center" vertical="center" wrapText="1"/>
      <protection/>
    </xf>
    <xf numFmtId="0" fontId="5" fillId="0" borderId="9" xfId="64"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7" fontId="5" fillId="0" borderId="9" xfId="60" applyNumberFormat="1" applyFont="1" applyFill="1" applyBorder="1" applyAlignment="1">
      <alignment horizontal="center" vertical="center" wrapText="1"/>
      <protection/>
    </xf>
    <xf numFmtId="176" fontId="5" fillId="0" borderId="9" xfId="60" applyNumberFormat="1" applyFont="1" applyFill="1" applyBorder="1" applyAlignment="1">
      <alignment horizontal="center" vertical="center" wrapText="1"/>
      <protection/>
    </xf>
    <xf numFmtId="17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177"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180" fontId="7" fillId="0" borderId="9" xfId="0" applyNumberFormat="1"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36" fillId="0" borderId="0" xfId="0" applyFont="1" applyFill="1" applyBorder="1" applyAlignment="1">
      <alignment horizontal="center" vertical="center" wrapText="1"/>
    </xf>
    <xf numFmtId="176" fontId="5" fillId="0" borderId="9" xfId="60" applyNumberFormat="1" applyFont="1" applyFill="1" applyBorder="1" applyAlignment="1">
      <alignment horizontal="center" vertical="center" wrapText="1"/>
      <protection/>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7" fontId="0" fillId="0" borderId="0" xfId="0" applyNumberFormat="1" applyAlignment="1">
      <alignment vertical="center"/>
    </xf>
    <xf numFmtId="181" fontId="5" fillId="0" borderId="9"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9" xfId="0" applyFont="1" applyFill="1" applyBorder="1" applyAlignment="1" quotePrefix="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Sheet1_Sheet2" xfId="60"/>
    <cellStyle name="强调文字颜色 6" xfId="61"/>
    <cellStyle name="40% - 强调文字颜色 6" xfId="62"/>
    <cellStyle name="60% - 强调文字颜色 6" xfId="63"/>
    <cellStyle name="常规 2" xfId="64"/>
    <cellStyle name="千位分隔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zoomScale="90" zoomScaleNormal="90" zoomScaleSheetLayoutView="100" workbookViewId="0" topLeftCell="A1">
      <selection activeCell="J9" sqref="J9"/>
    </sheetView>
  </sheetViews>
  <sheetFormatPr defaultColWidth="9.00390625" defaultRowHeight="14.25"/>
  <cols>
    <col min="1" max="1" width="6.50390625" style="0" customWidth="1"/>
    <col min="2" max="2" width="8.25390625" style="1" customWidth="1"/>
    <col min="3" max="3" width="16.25390625" style="2" customWidth="1"/>
    <col min="4" max="4" width="24.75390625" style="2" customWidth="1"/>
    <col min="5" max="5" width="44.25390625" style="0" customWidth="1"/>
    <col min="6" max="6" width="14.50390625" style="3" customWidth="1"/>
    <col min="7" max="7" width="10.875" style="3" customWidth="1"/>
    <col min="8" max="8" width="13.75390625" style="4" customWidth="1"/>
    <col min="9" max="9" width="13.50390625" style="3" customWidth="1"/>
    <col min="10" max="10" width="24.00390625" style="5" customWidth="1"/>
    <col min="11" max="11" width="11.50390625" style="0" bestFit="1" customWidth="1"/>
    <col min="13" max="13" width="9.375" style="0" bestFit="1" customWidth="1"/>
  </cols>
  <sheetData>
    <row r="1" spans="1:10" ht="19.5" customHeight="1">
      <c r="A1" s="6" t="s">
        <v>0</v>
      </c>
      <c r="B1" s="7"/>
      <c r="C1" s="7"/>
      <c r="D1" s="7"/>
      <c r="E1" s="7"/>
      <c r="F1" s="8"/>
      <c r="G1" s="8"/>
      <c r="H1" s="8"/>
      <c r="I1" s="8"/>
      <c r="J1" s="49"/>
    </row>
    <row r="2" spans="1:10" ht="42" customHeight="1">
      <c r="A2" s="9" t="s">
        <v>1</v>
      </c>
      <c r="B2" s="10"/>
      <c r="C2" s="10"/>
      <c r="D2" s="10"/>
      <c r="E2" s="10"/>
      <c r="F2" s="10"/>
      <c r="G2" s="10"/>
      <c r="H2" s="10"/>
      <c r="I2" s="10"/>
      <c r="J2" s="50"/>
    </row>
    <row r="3" spans="1:10" ht="18.75" customHeight="1">
      <c r="A3" s="11" t="s">
        <v>2</v>
      </c>
      <c r="B3" s="12"/>
      <c r="C3" s="12"/>
      <c r="D3" s="12"/>
      <c r="E3" s="12"/>
      <c r="F3" s="8"/>
      <c r="G3" s="8"/>
      <c r="H3" s="8"/>
      <c r="I3" s="8"/>
      <c r="J3" s="51"/>
    </row>
    <row r="4" spans="1:10" ht="30" customHeight="1">
      <c r="A4" s="13" t="s">
        <v>3</v>
      </c>
      <c r="B4" s="14" t="s">
        <v>4</v>
      </c>
      <c r="C4" s="14" t="s">
        <v>5</v>
      </c>
      <c r="D4" s="14" t="s">
        <v>6</v>
      </c>
      <c r="E4" s="14" t="s">
        <v>7</v>
      </c>
      <c r="F4" s="14" t="s">
        <v>8</v>
      </c>
      <c r="G4" s="14"/>
      <c r="H4" s="14"/>
      <c r="I4" s="14"/>
      <c r="J4" s="52"/>
    </row>
    <row r="5" spans="1:10" ht="24.75" customHeight="1">
      <c r="A5" s="15"/>
      <c r="B5" s="14"/>
      <c r="C5" s="14"/>
      <c r="D5" s="14"/>
      <c r="E5" s="14"/>
      <c r="F5" s="14" t="s">
        <v>9</v>
      </c>
      <c r="G5" s="14" t="s">
        <v>10</v>
      </c>
      <c r="H5" s="14" t="s">
        <v>11</v>
      </c>
      <c r="I5" s="14" t="s">
        <v>12</v>
      </c>
      <c r="J5" s="52"/>
    </row>
    <row r="6" spans="1:10" ht="49.5" customHeight="1">
      <c r="A6" s="16">
        <v>1</v>
      </c>
      <c r="B6" s="17" t="s">
        <v>13</v>
      </c>
      <c r="C6" s="17" t="s">
        <v>14</v>
      </c>
      <c r="D6" s="18" t="s">
        <v>15</v>
      </c>
      <c r="E6" s="19" t="s">
        <v>16</v>
      </c>
      <c r="F6" s="20">
        <v>989.86</v>
      </c>
      <c r="G6" s="21">
        <v>564.2202</v>
      </c>
      <c r="H6" s="21">
        <v>425.63980000000004</v>
      </c>
      <c r="I6" s="53">
        <v>1979.72</v>
      </c>
      <c r="J6" s="54"/>
    </row>
    <row r="7" spans="1:10" ht="49.5" customHeight="1">
      <c r="A7" s="16">
        <v>2</v>
      </c>
      <c r="B7" s="19" t="s">
        <v>17</v>
      </c>
      <c r="C7" s="19" t="s">
        <v>18</v>
      </c>
      <c r="D7" s="59" t="s">
        <v>19</v>
      </c>
      <c r="E7" s="19" t="s">
        <v>20</v>
      </c>
      <c r="F7" s="20">
        <v>865.3</v>
      </c>
      <c r="G7" s="22" t="s">
        <v>21</v>
      </c>
      <c r="H7" s="20">
        <v>865.3</v>
      </c>
      <c r="I7" s="22">
        <v>1730.6</v>
      </c>
      <c r="J7" s="54"/>
    </row>
    <row r="8" spans="1:10" ht="49.5" customHeight="1">
      <c r="A8" s="16">
        <v>3</v>
      </c>
      <c r="B8" s="23" t="s">
        <v>17</v>
      </c>
      <c r="C8" s="23" t="s">
        <v>22</v>
      </c>
      <c r="D8" s="24" t="s">
        <v>23</v>
      </c>
      <c r="E8" s="23" t="s">
        <v>20</v>
      </c>
      <c r="F8" s="25">
        <v>294.05</v>
      </c>
      <c r="G8" s="26" t="s">
        <v>21</v>
      </c>
      <c r="H8" s="25">
        <v>294.05</v>
      </c>
      <c r="I8" s="26">
        <v>588.1</v>
      </c>
      <c r="J8" s="54"/>
    </row>
    <row r="9" spans="1:11" ht="49.5" customHeight="1">
      <c r="A9" s="16">
        <v>4</v>
      </c>
      <c r="B9" s="23" t="s">
        <v>13</v>
      </c>
      <c r="C9" s="23" t="s">
        <v>24</v>
      </c>
      <c r="D9" s="18" t="s">
        <v>25</v>
      </c>
      <c r="E9" s="23" t="s">
        <v>20</v>
      </c>
      <c r="F9" s="25">
        <v>171.7</v>
      </c>
      <c r="G9" s="27">
        <v>97.86899999999999</v>
      </c>
      <c r="H9" s="27">
        <v>73.831</v>
      </c>
      <c r="I9" s="26">
        <v>343.4</v>
      </c>
      <c r="J9" s="55"/>
      <c r="K9" s="56"/>
    </row>
    <row r="10" spans="1:10" ht="49.5" customHeight="1">
      <c r="A10" s="16">
        <v>5</v>
      </c>
      <c r="B10" s="23" t="s">
        <v>13</v>
      </c>
      <c r="C10" s="23" t="s">
        <v>26</v>
      </c>
      <c r="D10" s="59" t="s">
        <v>27</v>
      </c>
      <c r="E10" s="23" t="s">
        <v>20</v>
      </c>
      <c r="F10" s="28">
        <v>164.385</v>
      </c>
      <c r="G10" s="29">
        <v>93.7</v>
      </c>
      <c r="H10" s="29">
        <v>70.686</v>
      </c>
      <c r="I10" s="57">
        <v>328.771</v>
      </c>
      <c r="J10" s="55"/>
    </row>
    <row r="11" spans="1:10" ht="49.5" customHeight="1">
      <c r="A11" s="16">
        <v>6</v>
      </c>
      <c r="B11" s="23" t="s">
        <v>17</v>
      </c>
      <c r="C11" s="23" t="s">
        <v>28</v>
      </c>
      <c r="D11" s="18" t="s">
        <v>29</v>
      </c>
      <c r="E11" s="23" t="s">
        <v>20</v>
      </c>
      <c r="F11" s="25">
        <v>121.92</v>
      </c>
      <c r="G11" s="26" t="s">
        <v>21</v>
      </c>
      <c r="H11" s="26">
        <v>121.92</v>
      </c>
      <c r="I11" s="26">
        <v>243.84</v>
      </c>
      <c r="J11" s="54"/>
    </row>
    <row r="12" spans="1:10" ht="72" customHeight="1">
      <c r="A12" s="16">
        <v>7</v>
      </c>
      <c r="B12" s="30" t="s">
        <v>17</v>
      </c>
      <c r="C12" s="30" t="s">
        <v>30</v>
      </c>
      <c r="D12" s="18" t="s">
        <v>31</v>
      </c>
      <c r="E12" s="23" t="s">
        <v>32</v>
      </c>
      <c r="F12" s="25">
        <v>80.2</v>
      </c>
      <c r="G12" s="26" t="s">
        <v>21</v>
      </c>
      <c r="H12" s="26">
        <v>80.2</v>
      </c>
      <c r="I12" s="38">
        <v>160.4</v>
      </c>
      <c r="J12" s="54"/>
    </row>
    <row r="13" spans="1:10" ht="49.5" customHeight="1">
      <c r="A13" s="16">
        <v>8</v>
      </c>
      <c r="B13" s="31" t="s">
        <v>33</v>
      </c>
      <c r="C13" s="32" t="s">
        <v>34</v>
      </c>
      <c r="D13" s="18" t="s">
        <v>35</v>
      </c>
      <c r="E13" s="23" t="s">
        <v>20</v>
      </c>
      <c r="F13" s="25">
        <v>45.42</v>
      </c>
      <c r="G13" s="26" t="s">
        <v>21</v>
      </c>
      <c r="H13" s="26">
        <v>45.42</v>
      </c>
      <c r="I13" s="26">
        <v>90.84</v>
      </c>
      <c r="J13" s="54"/>
    </row>
    <row r="14" spans="1:10" ht="49.5" customHeight="1">
      <c r="A14" s="16">
        <v>9</v>
      </c>
      <c r="B14" s="33" t="s">
        <v>17</v>
      </c>
      <c r="C14" s="34" t="s">
        <v>36</v>
      </c>
      <c r="D14" s="18" t="s">
        <v>37</v>
      </c>
      <c r="E14" s="19" t="s">
        <v>20</v>
      </c>
      <c r="F14" s="20">
        <v>41.63</v>
      </c>
      <c r="G14" s="22" t="s">
        <v>21</v>
      </c>
      <c r="H14" s="22">
        <v>41.63</v>
      </c>
      <c r="I14" s="22">
        <v>83.26</v>
      </c>
      <c r="J14" s="54"/>
    </row>
    <row r="15" spans="1:10" ht="49.5" customHeight="1">
      <c r="A15" s="16">
        <v>10</v>
      </c>
      <c r="B15" s="23" t="s">
        <v>17</v>
      </c>
      <c r="C15" s="23" t="s">
        <v>38</v>
      </c>
      <c r="D15" s="18" t="s">
        <v>39</v>
      </c>
      <c r="E15" s="23" t="s">
        <v>40</v>
      </c>
      <c r="F15" s="25">
        <v>25.4</v>
      </c>
      <c r="G15" s="26" t="s">
        <v>21</v>
      </c>
      <c r="H15" s="26">
        <v>25.4</v>
      </c>
      <c r="I15" s="26">
        <v>50.8</v>
      </c>
      <c r="J15" s="54"/>
    </row>
    <row r="16" spans="1:10" ht="49.5" customHeight="1">
      <c r="A16" s="16">
        <v>11</v>
      </c>
      <c r="B16" s="31" t="s">
        <v>17</v>
      </c>
      <c r="C16" s="32" t="s">
        <v>41</v>
      </c>
      <c r="D16" s="18" t="s">
        <v>42</v>
      </c>
      <c r="E16" s="23" t="s">
        <v>20</v>
      </c>
      <c r="F16" s="25">
        <v>21.4</v>
      </c>
      <c r="G16" s="26" t="s">
        <v>21</v>
      </c>
      <c r="H16" s="26">
        <v>21.4</v>
      </c>
      <c r="I16" s="26">
        <v>42.8</v>
      </c>
      <c r="J16" s="54"/>
    </row>
    <row r="17" spans="1:10" ht="49.5" customHeight="1">
      <c r="A17" s="16">
        <v>12</v>
      </c>
      <c r="B17" s="31" t="s">
        <v>17</v>
      </c>
      <c r="C17" s="23" t="s">
        <v>43</v>
      </c>
      <c r="D17" s="18" t="s">
        <v>44</v>
      </c>
      <c r="E17" s="23" t="s">
        <v>20</v>
      </c>
      <c r="F17" s="25">
        <v>20.79</v>
      </c>
      <c r="G17" s="26" t="s">
        <v>21</v>
      </c>
      <c r="H17" s="26">
        <v>20.79</v>
      </c>
      <c r="I17" s="26">
        <v>41.58</v>
      </c>
      <c r="J17" s="54"/>
    </row>
    <row r="18" spans="1:10" ht="73.5" customHeight="1">
      <c r="A18" s="16">
        <v>13</v>
      </c>
      <c r="B18" s="30" t="s">
        <v>33</v>
      </c>
      <c r="C18" s="30" t="s">
        <v>45</v>
      </c>
      <c r="D18" s="18" t="s">
        <v>46</v>
      </c>
      <c r="E18" s="23" t="s">
        <v>32</v>
      </c>
      <c r="F18" s="25">
        <v>5.3</v>
      </c>
      <c r="G18" s="26" t="s">
        <v>21</v>
      </c>
      <c r="H18" s="26">
        <v>5.3</v>
      </c>
      <c r="I18" s="38">
        <v>10.6</v>
      </c>
      <c r="J18" s="54"/>
    </row>
    <row r="19" spans="1:10" ht="49.5" customHeight="1">
      <c r="A19" s="16">
        <v>14</v>
      </c>
      <c r="B19" s="30" t="s">
        <v>17</v>
      </c>
      <c r="C19" s="30" t="s">
        <v>47</v>
      </c>
      <c r="D19" s="18" t="s">
        <v>48</v>
      </c>
      <c r="E19" s="23" t="s">
        <v>20</v>
      </c>
      <c r="F19" s="25">
        <v>1.74</v>
      </c>
      <c r="G19" s="26" t="s">
        <v>21</v>
      </c>
      <c r="H19" s="26">
        <v>1.74</v>
      </c>
      <c r="I19" s="38">
        <v>3.48</v>
      </c>
      <c r="J19" s="54"/>
    </row>
    <row r="20" spans="1:10" ht="36.75" customHeight="1">
      <c r="A20" s="35" t="s">
        <v>49</v>
      </c>
      <c r="B20" s="35"/>
      <c r="C20" s="35"/>
      <c r="D20" s="35"/>
      <c r="E20" s="35"/>
      <c r="F20" s="36">
        <v>2849.095</v>
      </c>
      <c r="G20" s="36">
        <v>755.789</v>
      </c>
      <c r="H20" s="36">
        <v>2093.307</v>
      </c>
      <c r="I20" s="36">
        <v>5698.191</v>
      </c>
      <c r="J20" s="58"/>
    </row>
    <row r="21" spans="1:10" ht="49.5" customHeight="1">
      <c r="A21" s="16">
        <v>15</v>
      </c>
      <c r="B21" s="30" t="s">
        <v>50</v>
      </c>
      <c r="C21" s="30" t="s">
        <v>51</v>
      </c>
      <c r="D21" s="18" t="s">
        <v>52</v>
      </c>
      <c r="E21" s="30" t="s">
        <v>53</v>
      </c>
      <c r="F21" s="37">
        <v>9264.075</v>
      </c>
      <c r="G21" s="29" t="s">
        <v>21</v>
      </c>
      <c r="H21" s="29" t="s">
        <v>21</v>
      </c>
      <c r="I21" s="37">
        <v>9264.075</v>
      </c>
      <c r="J21" s="58"/>
    </row>
    <row r="22" spans="1:10" ht="49.5" customHeight="1">
      <c r="A22" s="16">
        <v>16</v>
      </c>
      <c r="B22" s="30" t="s">
        <v>17</v>
      </c>
      <c r="C22" s="30" t="s">
        <v>54</v>
      </c>
      <c r="D22" s="18" t="s">
        <v>55</v>
      </c>
      <c r="E22" s="30" t="s">
        <v>53</v>
      </c>
      <c r="F22" s="38">
        <v>1429.63</v>
      </c>
      <c r="G22" s="26" t="s">
        <v>21</v>
      </c>
      <c r="H22" s="27" t="s">
        <v>21</v>
      </c>
      <c r="I22" s="38">
        <v>1429.63</v>
      </c>
      <c r="J22" s="58"/>
    </row>
    <row r="23" spans="1:10" ht="49.5" customHeight="1">
      <c r="A23" s="16">
        <v>17</v>
      </c>
      <c r="B23" s="30" t="s">
        <v>13</v>
      </c>
      <c r="C23" s="30" t="s">
        <v>56</v>
      </c>
      <c r="D23" s="18" t="s">
        <v>57</v>
      </c>
      <c r="E23" s="30" t="s">
        <v>53</v>
      </c>
      <c r="F23" s="38">
        <v>918.57</v>
      </c>
      <c r="G23" s="26" t="s">
        <v>21</v>
      </c>
      <c r="H23" s="27" t="s">
        <v>21</v>
      </c>
      <c r="I23" s="38">
        <v>918.57</v>
      </c>
      <c r="J23" s="58"/>
    </row>
    <row r="24" spans="1:10" ht="49.5" customHeight="1">
      <c r="A24" s="16">
        <v>18</v>
      </c>
      <c r="B24" s="30" t="s">
        <v>17</v>
      </c>
      <c r="C24" s="30" t="s">
        <v>58</v>
      </c>
      <c r="D24" s="59" t="s">
        <v>59</v>
      </c>
      <c r="E24" s="30" t="s">
        <v>53</v>
      </c>
      <c r="F24" s="30">
        <v>655.67</v>
      </c>
      <c r="G24" s="26" t="s">
        <v>21</v>
      </c>
      <c r="H24" s="27" t="s">
        <v>21</v>
      </c>
      <c r="I24" s="30">
        <v>655.67</v>
      </c>
      <c r="J24" s="58"/>
    </row>
    <row r="25" spans="1:10" ht="76.5" customHeight="1">
      <c r="A25" s="16">
        <v>19</v>
      </c>
      <c r="B25" s="30" t="s">
        <v>17</v>
      </c>
      <c r="C25" s="30" t="s">
        <v>60</v>
      </c>
      <c r="D25" s="18" t="s">
        <v>61</v>
      </c>
      <c r="E25" s="39" t="s">
        <v>62</v>
      </c>
      <c r="F25" s="30">
        <v>265.04</v>
      </c>
      <c r="G25" s="26" t="s">
        <v>21</v>
      </c>
      <c r="H25" s="27" t="s">
        <v>21</v>
      </c>
      <c r="I25" s="30">
        <v>265.04</v>
      </c>
      <c r="J25" s="58"/>
    </row>
    <row r="26" spans="1:10" ht="49.5" customHeight="1">
      <c r="A26" s="16">
        <v>20</v>
      </c>
      <c r="B26" s="30" t="s">
        <v>17</v>
      </c>
      <c r="C26" s="30" t="s">
        <v>28</v>
      </c>
      <c r="D26" s="18" t="s">
        <v>29</v>
      </c>
      <c r="E26" s="30" t="s">
        <v>53</v>
      </c>
      <c r="F26" s="38">
        <v>73.92</v>
      </c>
      <c r="G26" s="26" t="s">
        <v>21</v>
      </c>
      <c r="H26" s="27" t="s">
        <v>21</v>
      </c>
      <c r="I26" s="38">
        <v>73.92</v>
      </c>
      <c r="J26" s="58"/>
    </row>
    <row r="27" spans="1:10" ht="49.5" customHeight="1">
      <c r="A27" s="16">
        <v>21</v>
      </c>
      <c r="B27" s="30" t="s">
        <v>63</v>
      </c>
      <c r="C27" s="30" t="s">
        <v>64</v>
      </c>
      <c r="D27" s="18" t="s">
        <v>65</v>
      </c>
      <c r="E27" s="23" t="s">
        <v>66</v>
      </c>
      <c r="F27" s="38">
        <v>300</v>
      </c>
      <c r="G27" s="26" t="s">
        <v>21</v>
      </c>
      <c r="H27" s="27" t="s">
        <v>21</v>
      </c>
      <c r="I27" s="38">
        <v>300</v>
      </c>
      <c r="J27" s="58"/>
    </row>
    <row r="28" spans="1:10" ht="49.5" customHeight="1">
      <c r="A28" s="16">
        <v>22</v>
      </c>
      <c r="B28" s="30" t="s">
        <v>63</v>
      </c>
      <c r="C28" s="30" t="s">
        <v>67</v>
      </c>
      <c r="D28" s="18" t="s">
        <v>68</v>
      </c>
      <c r="E28" s="23" t="s">
        <v>66</v>
      </c>
      <c r="F28" s="38">
        <v>300</v>
      </c>
      <c r="G28" s="26" t="s">
        <v>21</v>
      </c>
      <c r="H28" s="27" t="s">
        <v>21</v>
      </c>
      <c r="I28" s="38">
        <v>300</v>
      </c>
      <c r="J28" s="58"/>
    </row>
    <row r="29" spans="1:10" ht="49.5" customHeight="1">
      <c r="A29" s="16">
        <v>23</v>
      </c>
      <c r="B29" s="30" t="s">
        <v>63</v>
      </c>
      <c r="C29" s="30" t="s">
        <v>69</v>
      </c>
      <c r="D29" s="18" t="s">
        <v>70</v>
      </c>
      <c r="E29" s="23" t="s">
        <v>66</v>
      </c>
      <c r="F29" s="38">
        <v>300</v>
      </c>
      <c r="G29" s="26" t="s">
        <v>21</v>
      </c>
      <c r="H29" s="27" t="s">
        <v>21</v>
      </c>
      <c r="I29" s="38">
        <v>300</v>
      </c>
      <c r="J29" s="58"/>
    </row>
    <row r="30" spans="1:10" ht="49.5" customHeight="1">
      <c r="A30" s="16">
        <v>24</v>
      </c>
      <c r="B30" s="30" t="s">
        <v>71</v>
      </c>
      <c r="C30" s="30" t="s">
        <v>72</v>
      </c>
      <c r="D30" s="40" t="s">
        <v>73</v>
      </c>
      <c r="E30" s="23" t="s">
        <v>66</v>
      </c>
      <c r="F30" s="38">
        <v>300</v>
      </c>
      <c r="G30" s="26" t="s">
        <v>21</v>
      </c>
      <c r="H30" s="27" t="s">
        <v>21</v>
      </c>
      <c r="I30" s="38">
        <v>300</v>
      </c>
      <c r="J30" s="58"/>
    </row>
    <row r="31" spans="1:10" ht="49.5" customHeight="1">
      <c r="A31" s="16">
        <v>25</v>
      </c>
      <c r="B31" s="30" t="s">
        <v>17</v>
      </c>
      <c r="C31" s="30" t="s">
        <v>74</v>
      </c>
      <c r="D31" s="18" t="s">
        <v>75</v>
      </c>
      <c r="E31" s="23" t="s">
        <v>66</v>
      </c>
      <c r="F31" s="38">
        <v>300</v>
      </c>
      <c r="G31" s="26" t="s">
        <v>21</v>
      </c>
      <c r="H31" s="27" t="s">
        <v>21</v>
      </c>
      <c r="I31" s="38">
        <v>300</v>
      </c>
      <c r="J31" s="58"/>
    </row>
    <row r="32" spans="1:10" ht="49.5" customHeight="1">
      <c r="A32" s="16">
        <v>26</v>
      </c>
      <c r="B32" s="30" t="s">
        <v>17</v>
      </c>
      <c r="C32" s="30" t="s">
        <v>38</v>
      </c>
      <c r="D32" s="18" t="s">
        <v>39</v>
      </c>
      <c r="E32" s="23" t="s">
        <v>66</v>
      </c>
      <c r="F32" s="38">
        <v>300</v>
      </c>
      <c r="G32" s="26" t="s">
        <v>21</v>
      </c>
      <c r="H32" s="27" t="s">
        <v>21</v>
      </c>
      <c r="I32" s="38">
        <v>300</v>
      </c>
      <c r="J32" s="58"/>
    </row>
    <row r="33" spans="1:10" ht="49.5" customHeight="1">
      <c r="A33" s="16">
        <v>27</v>
      </c>
      <c r="B33" s="30" t="s">
        <v>17</v>
      </c>
      <c r="C33" s="30" t="s">
        <v>47</v>
      </c>
      <c r="D33" s="18" t="s">
        <v>48</v>
      </c>
      <c r="E33" s="23" t="s">
        <v>66</v>
      </c>
      <c r="F33" s="38">
        <v>300</v>
      </c>
      <c r="G33" s="26" t="s">
        <v>21</v>
      </c>
      <c r="H33" s="27" t="s">
        <v>21</v>
      </c>
      <c r="I33" s="38">
        <v>300</v>
      </c>
      <c r="J33" s="58"/>
    </row>
    <row r="34" spans="1:10" ht="49.5" customHeight="1">
      <c r="A34" s="16">
        <v>28</v>
      </c>
      <c r="B34" s="30" t="s">
        <v>33</v>
      </c>
      <c r="C34" s="30" t="s">
        <v>76</v>
      </c>
      <c r="D34" s="18" t="s">
        <v>77</v>
      </c>
      <c r="E34" s="23" t="s">
        <v>66</v>
      </c>
      <c r="F34" s="38">
        <v>300</v>
      </c>
      <c r="G34" s="26" t="s">
        <v>21</v>
      </c>
      <c r="H34" s="27" t="s">
        <v>21</v>
      </c>
      <c r="I34" s="38">
        <v>300</v>
      </c>
      <c r="J34" s="58"/>
    </row>
    <row r="35" spans="1:10" ht="49.5" customHeight="1">
      <c r="A35" s="16">
        <v>29</v>
      </c>
      <c r="B35" s="30" t="s">
        <v>17</v>
      </c>
      <c r="C35" s="30" t="s">
        <v>78</v>
      </c>
      <c r="D35" s="18" t="s">
        <v>79</v>
      </c>
      <c r="E35" s="23" t="s">
        <v>66</v>
      </c>
      <c r="F35" s="38">
        <v>300</v>
      </c>
      <c r="G35" s="26" t="s">
        <v>21</v>
      </c>
      <c r="H35" s="27" t="s">
        <v>21</v>
      </c>
      <c r="I35" s="38">
        <v>300</v>
      </c>
      <c r="J35" s="58"/>
    </row>
    <row r="36" spans="1:10" ht="49.5" customHeight="1">
      <c r="A36" s="16">
        <v>30</v>
      </c>
      <c r="B36" s="30" t="s">
        <v>17</v>
      </c>
      <c r="C36" s="30" t="s">
        <v>80</v>
      </c>
      <c r="D36" s="18" t="s">
        <v>81</v>
      </c>
      <c r="E36" s="23" t="s">
        <v>66</v>
      </c>
      <c r="F36" s="38">
        <v>300</v>
      </c>
      <c r="G36" s="26" t="s">
        <v>21</v>
      </c>
      <c r="H36" s="27" t="s">
        <v>21</v>
      </c>
      <c r="I36" s="38">
        <v>300</v>
      </c>
      <c r="J36" s="58"/>
    </row>
    <row r="37" spans="1:10" ht="49.5" customHeight="1">
      <c r="A37" s="16">
        <v>31</v>
      </c>
      <c r="B37" s="30" t="s">
        <v>17</v>
      </c>
      <c r="C37" s="30" t="s">
        <v>82</v>
      </c>
      <c r="D37" s="18" t="s">
        <v>83</v>
      </c>
      <c r="E37" s="23" t="s">
        <v>66</v>
      </c>
      <c r="F37" s="38">
        <v>300</v>
      </c>
      <c r="G37" s="26" t="s">
        <v>21</v>
      </c>
      <c r="H37" s="27" t="s">
        <v>21</v>
      </c>
      <c r="I37" s="38">
        <v>300</v>
      </c>
      <c r="J37" s="58"/>
    </row>
    <row r="38" spans="1:10" ht="49.5" customHeight="1">
      <c r="A38" s="16">
        <v>32</v>
      </c>
      <c r="B38" s="30" t="s">
        <v>17</v>
      </c>
      <c r="C38" s="30" t="s">
        <v>84</v>
      </c>
      <c r="D38" s="18" t="s">
        <v>85</v>
      </c>
      <c r="E38" s="23" t="s">
        <v>66</v>
      </c>
      <c r="F38" s="38">
        <v>300</v>
      </c>
      <c r="G38" s="26" t="s">
        <v>21</v>
      </c>
      <c r="H38" s="27" t="s">
        <v>21</v>
      </c>
      <c r="I38" s="38">
        <v>300</v>
      </c>
      <c r="J38" s="58"/>
    </row>
    <row r="39" spans="1:10" ht="49.5" customHeight="1">
      <c r="A39" s="16">
        <v>33</v>
      </c>
      <c r="B39" s="30" t="s">
        <v>86</v>
      </c>
      <c r="C39" s="30" t="s">
        <v>87</v>
      </c>
      <c r="D39" s="18" t="s">
        <v>88</v>
      </c>
      <c r="E39" s="23" t="s">
        <v>66</v>
      </c>
      <c r="F39" s="38">
        <v>270</v>
      </c>
      <c r="G39" s="26" t="s">
        <v>21</v>
      </c>
      <c r="H39" s="27" t="s">
        <v>21</v>
      </c>
      <c r="I39" s="38">
        <v>270</v>
      </c>
      <c r="J39" s="58"/>
    </row>
    <row r="40" spans="1:10" ht="49.5" customHeight="1">
      <c r="A40" s="16">
        <v>34</v>
      </c>
      <c r="B40" s="30" t="s">
        <v>50</v>
      </c>
      <c r="C40" s="30" t="s">
        <v>89</v>
      </c>
      <c r="D40" s="59" t="s">
        <v>90</v>
      </c>
      <c r="E40" s="23" t="s">
        <v>66</v>
      </c>
      <c r="F40" s="38">
        <v>270</v>
      </c>
      <c r="G40" s="26" t="s">
        <v>21</v>
      </c>
      <c r="H40" s="27" t="s">
        <v>21</v>
      </c>
      <c r="I40" s="38">
        <v>270</v>
      </c>
      <c r="J40" s="58"/>
    </row>
    <row r="41" spans="1:10" ht="30" customHeight="1">
      <c r="A41" s="41" t="s">
        <v>91</v>
      </c>
      <c r="B41" s="42"/>
      <c r="C41" s="42"/>
      <c r="D41" s="42"/>
      <c r="E41" s="43"/>
      <c r="F41" s="44">
        <f>SUM(F21:F40)</f>
        <v>16746.905000000002</v>
      </c>
      <c r="G41" s="36" t="s">
        <v>21</v>
      </c>
      <c r="H41" s="36" t="s">
        <v>21</v>
      </c>
      <c r="I41" s="44">
        <v>16746.905</v>
      </c>
      <c r="J41" s="54"/>
    </row>
    <row r="42" spans="1:10" ht="40.5" customHeight="1">
      <c r="A42" s="16">
        <v>35</v>
      </c>
      <c r="B42" s="23" t="s">
        <v>92</v>
      </c>
      <c r="C42" s="23" t="s">
        <v>93</v>
      </c>
      <c r="D42" s="23"/>
      <c r="E42" s="23" t="s">
        <v>94</v>
      </c>
      <c r="F42" s="39">
        <v>12</v>
      </c>
      <c r="G42" s="26" t="s">
        <v>21</v>
      </c>
      <c r="H42" s="27" t="s">
        <v>21</v>
      </c>
      <c r="I42" s="39">
        <v>12</v>
      </c>
      <c r="J42" s="54"/>
    </row>
    <row r="43" spans="1:10" ht="33" customHeight="1">
      <c r="A43" s="16"/>
      <c r="B43" s="45"/>
      <c r="C43" s="45"/>
      <c r="D43" s="45"/>
      <c r="E43" s="45"/>
      <c r="F43" s="46">
        <f>F20+F41+F42</f>
        <v>19608.000000000004</v>
      </c>
      <c r="G43" s="46">
        <v>755.789</v>
      </c>
      <c r="H43" s="46">
        <v>2093.307</v>
      </c>
      <c r="I43" s="46">
        <v>22457.096</v>
      </c>
      <c r="J43" s="54"/>
    </row>
    <row r="44" spans="1:9" ht="45" customHeight="1">
      <c r="A44" s="47" t="s">
        <v>95</v>
      </c>
      <c r="B44" s="47"/>
      <c r="C44" s="47"/>
      <c r="D44" s="47"/>
      <c r="E44" s="47"/>
      <c r="F44" s="48"/>
      <c r="G44" s="48"/>
      <c r="H44" s="48"/>
      <c r="I44" s="48"/>
    </row>
    <row r="47" ht="39.75" customHeight="1"/>
    <row r="52" ht="27" customHeight="1"/>
  </sheetData>
  <sheetProtection/>
  <mergeCells count="13">
    <mergeCell ref="A1:I1"/>
    <mergeCell ref="A2:I2"/>
    <mergeCell ref="A3:I3"/>
    <mergeCell ref="F4:I4"/>
    <mergeCell ref="A20:E20"/>
    <mergeCell ref="A41:E41"/>
    <mergeCell ref="B43:C43"/>
    <mergeCell ref="A44:I44"/>
    <mergeCell ref="A4:A5"/>
    <mergeCell ref="B4:B5"/>
    <mergeCell ref="C4:C5"/>
    <mergeCell ref="D4:D5"/>
    <mergeCell ref="E4:E5"/>
  </mergeCell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9" scale="86"/>
  <ignoredErrors>
    <ignoredError sqref="D7"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岑冠聪</cp:lastModifiedBy>
  <cp:lastPrinted>2019-06-13T01:56:34Z</cp:lastPrinted>
  <dcterms:created xsi:type="dcterms:W3CDTF">2018-12-13T08:45:23Z</dcterms:created>
  <dcterms:modified xsi:type="dcterms:W3CDTF">2022-05-25T08:30:07Z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ubyTemplate">
    <vt:lpwstr>14</vt:lpwstr>
  </property>
</Properties>
</file>