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00" windowHeight="9375" activeTab="1"/>
  </bookViews>
  <sheets>
    <sheet name="2022年中央集中彩票公益金支持社会福利事业专项资金分配表" sheetId="1" r:id="rId1"/>
    <sheet name="2022中央彩票公益金支持居家和社区基本养老服务提升资金分配表" sheetId="2" r:id="rId2"/>
    <sheet name="Sheet3" sheetId="3" r:id="rId3"/>
  </sheets>
  <calcPr calcId="144525"/>
</workbook>
</file>

<file path=xl/sharedStrings.xml><?xml version="1.0" encoding="utf-8"?>
<sst xmlns="http://schemas.openxmlformats.org/spreadsheetml/2006/main" count="42" uniqueCount="23">
  <si>
    <t>2022年中央集中彩票公益金支持社会福利事业专项资金明细表</t>
  </si>
  <si>
    <t>单位：万元</t>
  </si>
  <si>
    <t>单位</t>
  </si>
  <si>
    <t>老年人福利类项目</t>
  </si>
  <si>
    <t>残疾人福利类项目</t>
  </si>
  <si>
    <t>儿童福利类项目（“福利圆梦．孤儿助学工程”）</t>
  </si>
  <si>
    <t>社会工作和志愿服务项目</t>
  </si>
  <si>
    <t>合计</t>
  </si>
  <si>
    <t>其中：</t>
  </si>
  <si>
    <t>备注</t>
  </si>
  <si>
    <t>《关于提前下达2022年中央集中彩票公益金支持社会福利事业专项资金预算的通知》(江财社〔2021〕192号)</t>
  </si>
  <si>
    <t>《关于下达2022年中央集中彩票公益金支持社会福利事业专项资金预算的通知》（江财社〔2022〕142号）</t>
  </si>
  <si>
    <t>江门市民政局</t>
  </si>
  <si>
    <t>蓬江区</t>
  </si>
  <si>
    <t>江海区</t>
  </si>
  <si>
    <t>新会区</t>
  </si>
  <si>
    <t>台山市</t>
  </si>
  <si>
    <t>开平市</t>
  </si>
  <si>
    <t>鹤山市</t>
  </si>
  <si>
    <t>恩平市</t>
  </si>
  <si>
    <t>2022年中央专项彩票公益金支持居家和社区基本养老服务提升行动项目资金分配表</t>
  </si>
  <si>
    <t>县（市、区）</t>
  </si>
  <si>
    <t>补助金额</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</si>
</sst>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2"/>
      <name val="宋体"/>
      <charset val="134"/>
    </font>
    <font>
      <sz val="18"/>
      <name val="宋体"/>
      <charset val="134"/>
    </font>
    <font>
      <sz val="20"/>
      <name val="宋体"/>
      <charset val="134"/>
    </font>
    <font>
      <sz val="11"/>
      <name val="宋体"/>
      <charset val="134"/>
    </font>
    <font>
      <sz val="12"/>
      <color indexed="8"/>
      <name val="宋体"/>
      <charset val="134"/>
    </font>
    <font>
      <b/>
      <sz val="11"/>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8"/>
      <color theme="3"/>
      <name val="宋体"/>
      <charset val="134"/>
      <scheme val="minor"/>
    </font>
    <font>
      <b/>
      <sz val="15"/>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15" borderId="0" applyNumberFormat="0" applyBorder="0" applyAlignment="0" applyProtection="0">
      <alignment vertical="center"/>
    </xf>
    <xf numFmtId="0" fontId="7" fillId="20" borderId="0" applyNumberFormat="0" applyBorder="0" applyAlignment="0" applyProtection="0">
      <alignment vertical="center"/>
    </xf>
    <xf numFmtId="0" fontId="8" fillId="19" borderId="0" applyNumberFormat="0" applyBorder="0" applyAlignment="0" applyProtection="0">
      <alignment vertical="center"/>
    </xf>
    <xf numFmtId="0" fontId="7" fillId="22" borderId="0" applyNumberFormat="0" applyBorder="0" applyAlignment="0" applyProtection="0">
      <alignment vertical="center"/>
    </xf>
    <xf numFmtId="0" fontId="7" fillId="16"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12" fillId="0" borderId="7" applyNumberFormat="0" applyFill="0" applyAlignment="0" applyProtection="0">
      <alignment vertical="center"/>
    </xf>
    <xf numFmtId="0" fontId="14" fillId="0" borderId="0" applyNumberFormat="0" applyFill="0" applyBorder="0" applyAlignment="0" applyProtection="0">
      <alignment vertical="center"/>
    </xf>
    <xf numFmtId="0" fontId="13" fillId="0" borderId="8" applyNumberFormat="0" applyFill="0" applyAlignment="0" applyProtection="0">
      <alignment vertical="center"/>
    </xf>
    <xf numFmtId="9" fontId="6" fillId="0" borderId="0" applyFont="0" applyFill="0" applyBorder="0" applyAlignment="0" applyProtection="0">
      <alignment vertical="center"/>
    </xf>
    <xf numFmtId="43" fontId="6" fillId="0" borderId="0" applyFont="0" applyFill="0" applyBorder="0" applyAlignment="0" applyProtection="0">
      <alignment vertical="center"/>
    </xf>
    <xf numFmtId="0" fontId="16" fillId="0" borderId="9" applyNumberFormat="0" applyFill="0" applyAlignment="0" applyProtection="0">
      <alignment vertical="center"/>
    </xf>
    <xf numFmtId="42" fontId="6" fillId="0" borderId="0" applyFont="0" applyFill="0" applyBorder="0" applyAlignment="0" applyProtection="0">
      <alignment vertical="center"/>
    </xf>
    <xf numFmtId="0" fontId="8" fillId="12" borderId="0" applyNumberFormat="0" applyBorder="0" applyAlignment="0" applyProtection="0">
      <alignment vertical="center"/>
    </xf>
    <xf numFmtId="0" fontId="20" fillId="0" borderId="0" applyNumberFormat="0" applyFill="0" applyBorder="0" applyAlignment="0" applyProtection="0">
      <alignment vertical="center"/>
    </xf>
    <xf numFmtId="0" fontId="7" fillId="27" borderId="0" applyNumberFormat="0" applyBorder="0" applyAlignment="0" applyProtection="0">
      <alignment vertical="center"/>
    </xf>
    <xf numFmtId="0" fontId="8" fillId="23" borderId="0" applyNumberFormat="0" applyBorder="0" applyAlignment="0" applyProtection="0">
      <alignment vertical="center"/>
    </xf>
    <xf numFmtId="0" fontId="19" fillId="0" borderId="9" applyNumberFormat="0" applyFill="0" applyAlignment="0" applyProtection="0">
      <alignment vertical="center"/>
    </xf>
    <xf numFmtId="0" fontId="24" fillId="0" borderId="0" applyNumberFormat="0" applyFill="0" applyBorder="0" applyAlignment="0" applyProtection="0">
      <alignment vertical="center"/>
    </xf>
    <xf numFmtId="0" fontId="7" fillId="24" borderId="0" applyNumberFormat="0" applyBorder="0" applyAlignment="0" applyProtection="0">
      <alignment vertical="center"/>
    </xf>
    <xf numFmtId="44" fontId="6" fillId="0" borderId="0" applyFont="0" applyFill="0" applyBorder="0" applyAlignment="0" applyProtection="0">
      <alignment vertical="center"/>
    </xf>
    <xf numFmtId="0" fontId="7" fillId="13" borderId="0" applyNumberFormat="0" applyBorder="0" applyAlignment="0" applyProtection="0">
      <alignment vertical="center"/>
    </xf>
    <xf numFmtId="0" fontId="21" fillId="25" borderId="11" applyNumberFormat="0" applyAlignment="0" applyProtection="0">
      <alignment vertical="center"/>
    </xf>
    <xf numFmtId="0" fontId="15" fillId="0" borderId="0" applyNumberFormat="0" applyFill="0" applyBorder="0" applyAlignment="0" applyProtection="0">
      <alignment vertical="center"/>
    </xf>
    <xf numFmtId="41" fontId="6" fillId="0" borderId="0" applyFont="0" applyFill="0" applyBorder="0" applyAlignment="0" applyProtection="0">
      <alignment vertical="center"/>
    </xf>
    <xf numFmtId="0" fontId="8" fillId="28" borderId="0" applyNumberFormat="0" applyBorder="0" applyAlignment="0" applyProtection="0">
      <alignment vertical="center"/>
    </xf>
    <xf numFmtId="0" fontId="7" fillId="30" borderId="0" applyNumberFormat="0" applyBorder="0" applyAlignment="0" applyProtection="0">
      <alignment vertical="center"/>
    </xf>
    <xf numFmtId="0" fontId="8" fillId="29" borderId="0" applyNumberFormat="0" applyBorder="0" applyAlignment="0" applyProtection="0">
      <alignment vertical="center"/>
    </xf>
    <xf numFmtId="0" fontId="25" fillId="31" borderId="11" applyNumberFormat="0" applyAlignment="0" applyProtection="0">
      <alignment vertical="center"/>
    </xf>
    <xf numFmtId="0" fontId="23" fillId="25" borderId="13" applyNumberFormat="0" applyAlignment="0" applyProtection="0">
      <alignment vertical="center"/>
    </xf>
    <xf numFmtId="0" fontId="17" fillId="21" borderId="10" applyNumberFormat="0" applyAlignment="0" applyProtection="0">
      <alignment vertical="center"/>
    </xf>
    <xf numFmtId="0" fontId="22" fillId="0" borderId="12" applyNumberFormat="0" applyFill="0" applyAlignment="0" applyProtection="0">
      <alignment vertical="center"/>
    </xf>
    <xf numFmtId="0" fontId="8" fillId="32" borderId="0" applyNumberFormat="0" applyBorder="0" applyAlignment="0" applyProtection="0">
      <alignment vertical="center"/>
    </xf>
    <xf numFmtId="0" fontId="6" fillId="0" borderId="0">
      <alignment vertical="center"/>
    </xf>
    <xf numFmtId="0" fontId="8" fillId="11" borderId="0" applyNumberFormat="0" applyBorder="0" applyAlignment="0" applyProtection="0">
      <alignment vertical="center"/>
    </xf>
    <xf numFmtId="0" fontId="6" fillId="10" borderId="6" applyNumberFormat="0" applyFont="0" applyAlignment="0" applyProtection="0">
      <alignment vertical="center"/>
    </xf>
    <xf numFmtId="0" fontId="18" fillId="0" borderId="0" applyNumberForma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0" fontId="8" fillId="8" borderId="0" applyNumberFormat="0" applyBorder="0" applyAlignment="0" applyProtection="0">
      <alignment vertical="center"/>
    </xf>
    <xf numFmtId="0" fontId="10" fillId="7" borderId="0" applyNumberFormat="0" applyBorder="0" applyAlignment="0" applyProtection="0">
      <alignment vertical="center"/>
    </xf>
    <xf numFmtId="0" fontId="7" fillId="6"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6" fillId="0" borderId="0">
      <alignment vertical="center"/>
    </xf>
    <xf numFmtId="0" fontId="8" fillId="17" borderId="0" applyNumberFormat="0" applyBorder="0" applyAlignment="0" applyProtection="0">
      <alignment vertical="center"/>
    </xf>
    <xf numFmtId="0" fontId="7" fillId="2" borderId="0" applyNumberFormat="0" applyBorder="0" applyAlignment="0" applyProtection="0">
      <alignment vertical="center"/>
    </xf>
    <xf numFmtId="0" fontId="8" fillId="14" borderId="0" applyNumberFormat="0" applyBorder="0" applyAlignment="0" applyProtection="0">
      <alignment vertical="center"/>
    </xf>
  </cellStyleXfs>
  <cellXfs count="26">
    <xf numFmtId="0" fontId="0" fillId="0" borderId="0" xfId="0"/>
    <xf numFmtId="0" fontId="1" fillId="0" borderId="0" xfId="0" applyFont="1" applyAlignment="1">
      <alignment horizontal="center" wrapText="1"/>
    </xf>
    <xf numFmtId="0" fontId="0" fillId="0" borderId="0" xfId="0" applyAlignment="1">
      <alignment horizontal="right"/>
    </xf>
    <xf numFmtId="0" fontId="0" fillId="0" borderId="1" xfId="0" applyBorder="1" applyAlignment="1">
      <alignment horizontal="center" vertical="center"/>
    </xf>
    <xf numFmtId="0" fontId="0"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1" xfId="47"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176" fontId="5" fillId="0" borderId="1" xfId="0" applyNumberFormat="1" applyFont="1" applyBorder="1" applyAlignment="1">
      <alignment horizontal="center" vertical="center" wrapText="1"/>
    </xf>
    <xf numFmtId="176" fontId="5" fillId="0" borderId="4" xfId="0" applyNumberFormat="1" applyFont="1" applyBorder="1" applyAlignment="1">
      <alignment horizontal="center" vertical="center" wrapText="1" readingOrder="1"/>
    </xf>
    <xf numFmtId="0" fontId="3" fillId="0" borderId="5" xfId="0" applyFont="1" applyBorder="1" applyAlignment="1">
      <alignment horizontal="center" vertical="center"/>
    </xf>
    <xf numFmtId="0" fontId="3" fillId="0" borderId="1" xfId="0" applyFont="1" applyBorder="1" applyAlignment="1">
      <alignment horizontal="center" vertical="center" wrapText="1" readingOrder="1"/>
    </xf>
    <xf numFmtId="176" fontId="4" fillId="0" borderId="1" xfId="35" applyNumberFormat="1" applyFont="1" applyBorder="1" applyAlignment="1">
      <alignment horizontal="center" vertical="center" wrapText="1"/>
    </xf>
    <xf numFmtId="176" fontId="3" fillId="0" borderId="1" xfId="0" applyNumberFormat="1" applyFont="1" applyBorder="1" applyAlignment="1">
      <alignment horizontal="center" vertical="center" wrapText="1" readingOrder="1"/>
    </xf>
    <xf numFmtId="176" fontId="6" fillId="0" borderId="1" xfId="35" applyNumberFormat="1" applyBorder="1" applyAlignment="1">
      <alignment horizontal="center" vertical="center" wrapText="1"/>
    </xf>
    <xf numFmtId="176" fontId="3" fillId="0" borderId="1" xfId="0" applyNumberFormat="1" applyFont="1" applyBorder="1" applyAlignment="1">
      <alignment horizontal="center" vertical="center"/>
    </xf>
    <xf numFmtId="176" fontId="5" fillId="0" borderId="1" xfId="0" applyNumberFormat="1" applyFont="1" applyBorder="1" applyAlignment="1">
      <alignment horizontal="center" vertical="center" wrapText="1" readingOrder="1"/>
    </xf>
    <xf numFmtId="176" fontId="5" fillId="0" borderId="1" xfId="0" applyNumberFormat="1" applyFont="1" applyBorder="1" applyAlignment="1">
      <alignment horizontal="center" vertical="center"/>
    </xf>
    <xf numFmtId="0" fontId="3" fillId="0" borderId="0" xfId="0" applyFont="1"/>
    <xf numFmtId="176" fontId="4" fillId="0" borderId="1" xfId="47" applyNumberFormat="1" applyFont="1" applyBorder="1" applyAlignment="1">
      <alignment horizontal="center" vertical="center" wrapText="1"/>
    </xf>
    <xf numFmtId="0" fontId="3" fillId="0" borderId="1" xfId="0" applyFont="1" applyBorder="1" applyAlignment="1">
      <alignment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R15"/>
  <sheetViews>
    <sheetView topLeftCell="A7" workbookViewId="0">
      <selection activeCell="Q6" sqref="Q6"/>
    </sheetView>
  </sheetViews>
  <sheetFormatPr defaultColWidth="9" defaultRowHeight="15.75"/>
  <cols>
    <col min="1" max="1" width="4.75" customWidth="1"/>
    <col min="8" max="8" width="13" customWidth="1"/>
    <col min="13" max="13" width="15.375" customWidth="1"/>
    <col min="18" max="18" width="12.125" customWidth="1"/>
  </cols>
  <sheetData>
    <row r="2" ht="36" customHeight="1" spans="2:18">
      <c r="B2" s="5" t="s">
        <v>0</v>
      </c>
      <c r="C2" s="5"/>
      <c r="D2" s="5"/>
      <c r="E2" s="5"/>
      <c r="F2" s="5"/>
      <c r="G2" s="5"/>
      <c r="H2" s="5"/>
      <c r="I2" s="5"/>
      <c r="J2" s="5"/>
      <c r="K2" s="5"/>
      <c r="L2" s="5"/>
      <c r="M2" s="5"/>
      <c r="N2" s="5"/>
      <c r="O2" s="5"/>
      <c r="P2" s="5"/>
      <c r="Q2" s="5"/>
      <c r="R2" s="5"/>
    </row>
    <row r="3" spans="18:18">
      <c r="R3" s="23" t="s">
        <v>1</v>
      </c>
    </row>
    <row r="4" ht="28.5" customHeight="1" spans="2:18">
      <c r="B4" s="6" t="s">
        <v>2</v>
      </c>
      <c r="C4" s="7" t="s">
        <v>3</v>
      </c>
      <c r="D4" s="7" t="s">
        <v>4</v>
      </c>
      <c r="E4" s="7" t="s">
        <v>5</v>
      </c>
      <c r="F4" s="7" t="s">
        <v>6</v>
      </c>
      <c r="G4" s="7" t="s">
        <v>7</v>
      </c>
      <c r="H4" s="10" t="s">
        <v>8</v>
      </c>
      <c r="I4" s="15"/>
      <c r="J4" s="15"/>
      <c r="K4" s="15"/>
      <c r="L4" s="15"/>
      <c r="M4" s="15"/>
      <c r="N4" s="15"/>
      <c r="O4" s="15"/>
      <c r="P4" s="15"/>
      <c r="Q4" s="15"/>
      <c r="R4" s="6" t="s">
        <v>9</v>
      </c>
    </row>
    <row r="5" spans="2:18">
      <c r="B5" s="6"/>
      <c r="C5" s="7"/>
      <c r="D5" s="7"/>
      <c r="E5" s="7"/>
      <c r="F5" s="7"/>
      <c r="G5" s="7"/>
      <c r="H5" s="11" t="s">
        <v>10</v>
      </c>
      <c r="I5" s="6"/>
      <c r="J5" s="6"/>
      <c r="K5" s="6"/>
      <c r="L5" s="6"/>
      <c r="M5" s="16" t="s">
        <v>11</v>
      </c>
      <c r="N5" s="6"/>
      <c r="O5" s="6"/>
      <c r="P5" s="6"/>
      <c r="Q5" s="6"/>
      <c r="R5" s="6"/>
    </row>
    <row r="6" ht="102" customHeight="1" spans="2:18">
      <c r="B6" s="6"/>
      <c r="C6" s="7"/>
      <c r="D6" s="7"/>
      <c r="E6" s="7"/>
      <c r="F6" s="7"/>
      <c r="G6" s="7"/>
      <c r="H6" s="12"/>
      <c r="I6" s="16" t="s">
        <v>3</v>
      </c>
      <c r="J6" s="16" t="s">
        <v>4</v>
      </c>
      <c r="K6" s="16" t="s">
        <v>5</v>
      </c>
      <c r="L6" s="16" t="s">
        <v>6</v>
      </c>
      <c r="M6" s="16"/>
      <c r="N6" s="16" t="s">
        <v>3</v>
      </c>
      <c r="O6" s="16" t="s">
        <v>4</v>
      </c>
      <c r="P6" s="16" t="s">
        <v>5</v>
      </c>
      <c r="Q6" s="16" t="s">
        <v>6</v>
      </c>
      <c r="R6" s="6"/>
    </row>
    <row r="7" ht="47.25" customHeight="1" spans="2:18">
      <c r="B7" s="6" t="s">
        <v>7</v>
      </c>
      <c r="C7" s="8">
        <f t="shared" ref="C7:O7" si="0">SUM(C8:C15)</f>
        <v>241</v>
      </c>
      <c r="D7" s="8">
        <f t="shared" si="0"/>
        <v>169</v>
      </c>
      <c r="E7" s="8">
        <f t="shared" si="0"/>
        <v>78</v>
      </c>
      <c r="F7" s="8">
        <f t="shared" si="0"/>
        <v>0</v>
      </c>
      <c r="G7" s="13">
        <f t="shared" si="0"/>
        <v>488</v>
      </c>
      <c r="H7" s="13">
        <f t="shared" si="0"/>
        <v>184</v>
      </c>
      <c r="I7" s="17">
        <f t="shared" si="0"/>
        <v>0</v>
      </c>
      <c r="J7" s="8">
        <f t="shared" si="0"/>
        <v>81</v>
      </c>
      <c r="K7" s="8">
        <f t="shared" si="0"/>
        <v>78</v>
      </c>
      <c r="L7" s="8">
        <f t="shared" si="0"/>
        <v>25</v>
      </c>
      <c r="M7" s="13">
        <f t="shared" si="0"/>
        <v>304</v>
      </c>
      <c r="N7" s="8">
        <f t="shared" si="0"/>
        <v>241</v>
      </c>
      <c r="O7" s="8">
        <f t="shared" si="0"/>
        <v>88</v>
      </c>
      <c r="P7" s="8">
        <v>0</v>
      </c>
      <c r="Q7" s="8">
        <f>SUM(Q8:Q15)</f>
        <v>-25</v>
      </c>
      <c r="R7" s="6"/>
    </row>
    <row r="8" ht="47.25" customHeight="1" spans="2:18">
      <c r="B8" s="7" t="s">
        <v>12</v>
      </c>
      <c r="C8" s="8">
        <f>SUM(I8,N8)</f>
        <v>0</v>
      </c>
      <c r="D8" s="8">
        <f>SUM(J8,O8)</f>
        <v>154</v>
      </c>
      <c r="E8" s="8">
        <f t="shared" ref="E8:F15" si="1">SUM(K8,P8)</f>
        <v>0</v>
      </c>
      <c r="F8" s="8">
        <f t="shared" si="1"/>
        <v>0</v>
      </c>
      <c r="G8" s="13">
        <f>SUM(C8:F8)</f>
        <v>154</v>
      </c>
      <c r="H8" s="14">
        <f>SUM(I8:L8)</f>
        <v>66</v>
      </c>
      <c r="I8" s="17">
        <v>0</v>
      </c>
      <c r="J8" s="17">
        <v>66</v>
      </c>
      <c r="K8" s="17">
        <v>0</v>
      </c>
      <c r="L8" s="18">
        <v>0</v>
      </c>
      <c r="M8" s="21">
        <f>SUM(N8:Q8)</f>
        <v>88</v>
      </c>
      <c r="N8" s="18">
        <v>0</v>
      </c>
      <c r="O8" s="20">
        <v>88</v>
      </c>
      <c r="P8" s="20">
        <v>0</v>
      </c>
      <c r="Q8" s="18">
        <v>0</v>
      </c>
      <c r="R8" s="6"/>
    </row>
    <row r="9" ht="45.75" customHeight="1" spans="2:18">
      <c r="B9" s="9" t="s">
        <v>13</v>
      </c>
      <c r="C9" s="8">
        <f t="shared" ref="C9:C15" si="2">SUM(I9,N9)</f>
        <v>0</v>
      </c>
      <c r="D9" s="8">
        <f t="shared" ref="D9:D15" si="3">SUM(J9,O9)</f>
        <v>0</v>
      </c>
      <c r="E9" s="8">
        <f t="shared" si="1"/>
        <v>3</v>
      </c>
      <c r="F9" s="8">
        <f t="shared" si="1"/>
        <v>0</v>
      </c>
      <c r="G9" s="13">
        <f t="shared" ref="G9:G15" si="4">SUM(C9:F9)</f>
        <v>3</v>
      </c>
      <c r="H9" s="14">
        <f t="shared" ref="H9:H15" si="5">SUM(I9:L9)</f>
        <v>6</v>
      </c>
      <c r="I9" s="17">
        <v>0</v>
      </c>
      <c r="J9" s="17">
        <v>0</v>
      </c>
      <c r="K9" s="19">
        <v>3</v>
      </c>
      <c r="L9" s="20">
        <v>3</v>
      </c>
      <c r="M9" s="22">
        <f>SUM(N9:Q9)</f>
        <v>-3</v>
      </c>
      <c r="N9" s="20">
        <v>0</v>
      </c>
      <c r="O9" s="20">
        <v>0</v>
      </c>
      <c r="P9" s="20">
        <v>0</v>
      </c>
      <c r="Q9" s="24">
        <v>-3</v>
      </c>
      <c r="R9" s="25"/>
    </row>
    <row r="10" ht="45.75" customHeight="1" spans="2:18">
      <c r="B10" s="9" t="s">
        <v>14</v>
      </c>
      <c r="C10" s="8">
        <f t="shared" si="2"/>
        <v>0</v>
      </c>
      <c r="D10" s="8">
        <f t="shared" si="3"/>
        <v>0</v>
      </c>
      <c r="E10" s="8">
        <f t="shared" si="1"/>
        <v>1</v>
      </c>
      <c r="F10" s="8">
        <f t="shared" si="1"/>
        <v>0</v>
      </c>
      <c r="G10" s="13">
        <f t="shared" si="4"/>
        <v>1</v>
      </c>
      <c r="H10" s="14">
        <f t="shared" si="5"/>
        <v>8</v>
      </c>
      <c r="I10" s="17">
        <v>0</v>
      </c>
      <c r="J10" s="17">
        <v>0</v>
      </c>
      <c r="K10" s="19">
        <v>1</v>
      </c>
      <c r="L10" s="20">
        <v>7</v>
      </c>
      <c r="M10" s="22">
        <f t="shared" ref="M10:M15" si="6">SUM(N10:Q10)</f>
        <v>-7</v>
      </c>
      <c r="N10" s="20">
        <v>0</v>
      </c>
      <c r="O10" s="20">
        <v>0</v>
      </c>
      <c r="P10" s="20">
        <v>0</v>
      </c>
      <c r="Q10" s="24">
        <v>-7</v>
      </c>
      <c r="R10" s="25"/>
    </row>
    <row r="11" ht="45.75" customHeight="1" spans="2:18">
      <c r="B11" s="9" t="s">
        <v>15</v>
      </c>
      <c r="C11" s="8">
        <f t="shared" si="2"/>
        <v>0</v>
      </c>
      <c r="D11" s="8">
        <f t="shared" si="3"/>
        <v>0</v>
      </c>
      <c r="E11" s="8">
        <f t="shared" si="1"/>
        <v>5</v>
      </c>
      <c r="F11" s="8">
        <f t="shared" si="1"/>
        <v>0</v>
      </c>
      <c r="G11" s="13">
        <f t="shared" si="4"/>
        <v>5</v>
      </c>
      <c r="H11" s="14">
        <f t="shared" si="5"/>
        <v>8</v>
      </c>
      <c r="I11" s="17">
        <v>0</v>
      </c>
      <c r="J11" s="17">
        <v>0</v>
      </c>
      <c r="K11" s="19">
        <v>5</v>
      </c>
      <c r="L11" s="20">
        <v>3</v>
      </c>
      <c r="M11" s="22">
        <f t="shared" si="6"/>
        <v>-3</v>
      </c>
      <c r="N11" s="20">
        <v>0</v>
      </c>
      <c r="O11" s="20">
        <v>0</v>
      </c>
      <c r="P11" s="20">
        <v>0</v>
      </c>
      <c r="Q11" s="24">
        <v>-3</v>
      </c>
      <c r="R11" s="25"/>
    </row>
    <row r="12" ht="45.75" customHeight="1" spans="2:18">
      <c r="B12" s="9" t="s">
        <v>16</v>
      </c>
      <c r="C12" s="8">
        <f t="shared" si="2"/>
        <v>100</v>
      </c>
      <c r="D12" s="8">
        <f t="shared" si="3"/>
        <v>5</v>
      </c>
      <c r="E12" s="8">
        <f t="shared" si="1"/>
        <v>33</v>
      </c>
      <c r="F12" s="8">
        <f t="shared" si="1"/>
        <v>0</v>
      </c>
      <c r="G12" s="13">
        <f t="shared" si="4"/>
        <v>138</v>
      </c>
      <c r="H12" s="14">
        <f t="shared" si="5"/>
        <v>41</v>
      </c>
      <c r="I12" s="17">
        <v>0</v>
      </c>
      <c r="J12" s="17">
        <v>5</v>
      </c>
      <c r="K12" s="19">
        <v>33</v>
      </c>
      <c r="L12" s="20">
        <v>3</v>
      </c>
      <c r="M12" s="22">
        <f t="shared" si="6"/>
        <v>97</v>
      </c>
      <c r="N12" s="20">
        <v>100</v>
      </c>
      <c r="O12" s="20">
        <v>0</v>
      </c>
      <c r="P12" s="20">
        <v>0</v>
      </c>
      <c r="Q12" s="24">
        <v>-3</v>
      </c>
      <c r="R12" s="25"/>
    </row>
    <row r="13" ht="45.75" customHeight="1" spans="2:18">
      <c r="B13" s="9" t="s">
        <v>17</v>
      </c>
      <c r="C13" s="8">
        <f t="shared" si="2"/>
        <v>51</v>
      </c>
      <c r="D13" s="8">
        <f t="shared" si="3"/>
        <v>5</v>
      </c>
      <c r="E13" s="8">
        <f t="shared" si="1"/>
        <v>8</v>
      </c>
      <c r="F13" s="8">
        <f t="shared" si="1"/>
        <v>0</v>
      </c>
      <c r="G13" s="13">
        <f t="shared" si="4"/>
        <v>64</v>
      </c>
      <c r="H13" s="14">
        <f t="shared" si="5"/>
        <v>16</v>
      </c>
      <c r="I13" s="17">
        <v>0</v>
      </c>
      <c r="J13" s="17">
        <v>5</v>
      </c>
      <c r="K13" s="19">
        <v>8</v>
      </c>
      <c r="L13" s="20">
        <v>3</v>
      </c>
      <c r="M13" s="22">
        <f t="shared" si="6"/>
        <v>48</v>
      </c>
      <c r="N13" s="20">
        <v>51</v>
      </c>
      <c r="O13" s="20">
        <v>0</v>
      </c>
      <c r="P13" s="20">
        <v>0</v>
      </c>
      <c r="Q13" s="24">
        <v>-3</v>
      </c>
      <c r="R13" s="25"/>
    </row>
    <row r="14" ht="45.75" customHeight="1" spans="2:18">
      <c r="B14" s="9" t="s">
        <v>18</v>
      </c>
      <c r="C14" s="8">
        <f t="shared" si="2"/>
        <v>0</v>
      </c>
      <c r="D14" s="8">
        <f t="shared" si="3"/>
        <v>0</v>
      </c>
      <c r="E14" s="8">
        <f>SUM(K14,P14)</f>
        <v>11</v>
      </c>
      <c r="F14" s="8">
        <f>SUM(L14,Q14)</f>
        <v>0</v>
      </c>
      <c r="G14" s="13">
        <f t="shared" si="4"/>
        <v>11</v>
      </c>
      <c r="H14" s="14">
        <f t="shared" si="5"/>
        <v>14</v>
      </c>
      <c r="I14" s="17">
        <v>0</v>
      </c>
      <c r="J14" s="17">
        <v>0</v>
      </c>
      <c r="K14" s="17">
        <v>11</v>
      </c>
      <c r="L14" s="20">
        <v>3</v>
      </c>
      <c r="M14" s="22">
        <f t="shared" si="6"/>
        <v>-3</v>
      </c>
      <c r="N14" s="20">
        <v>0</v>
      </c>
      <c r="O14" s="20">
        <v>0</v>
      </c>
      <c r="P14" s="20">
        <v>0</v>
      </c>
      <c r="Q14" s="24">
        <v>-3</v>
      </c>
      <c r="R14" s="25"/>
    </row>
    <row r="15" ht="45.75" customHeight="1" spans="2:18">
      <c r="B15" s="9" t="s">
        <v>19</v>
      </c>
      <c r="C15" s="8">
        <f t="shared" si="2"/>
        <v>90</v>
      </c>
      <c r="D15" s="8">
        <f t="shared" si="3"/>
        <v>5</v>
      </c>
      <c r="E15" s="8">
        <f t="shared" si="1"/>
        <v>17</v>
      </c>
      <c r="F15" s="8">
        <f t="shared" si="1"/>
        <v>0</v>
      </c>
      <c r="G15" s="13">
        <f t="shared" si="4"/>
        <v>112</v>
      </c>
      <c r="H15" s="14">
        <f t="shared" si="5"/>
        <v>25</v>
      </c>
      <c r="I15" s="17">
        <v>0</v>
      </c>
      <c r="J15" s="17">
        <v>5</v>
      </c>
      <c r="K15" s="17">
        <v>17</v>
      </c>
      <c r="L15" s="20">
        <v>3</v>
      </c>
      <c r="M15" s="22">
        <f t="shared" si="6"/>
        <v>87</v>
      </c>
      <c r="N15" s="20">
        <v>90</v>
      </c>
      <c r="O15" s="20">
        <v>0</v>
      </c>
      <c r="P15" s="20">
        <v>0</v>
      </c>
      <c r="Q15" s="24">
        <v>-3</v>
      </c>
      <c r="R15" s="25"/>
    </row>
  </sheetData>
  <mergeCells count="13">
    <mergeCell ref="B2:R2"/>
    <mergeCell ref="H4:Q4"/>
    <mergeCell ref="I5:L5"/>
    <mergeCell ref="N5:Q5"/>
    <mergeCell ref="B4:B6"/>
    <mergeCell ref="C4:C6"/>
    <mergeCell ref="D4:D6"/>
    <mergeCell ref="E4:E6"/>
    <mergeCell ref="F4:F6"/>
    <mergeCell ref="G4:G6"/>
    <mergeCell ref="H5:H6"/>
    <mergeCell ref="M5:M6"/>
    <mergeCell ref="R4:R6"/>
  </mergeCells>
  <pageMargins left="0.75" right="0.75" top="1" bottom="1" header="0.5" footer="0.5"/>
  <pageSetup paperSize="9" scale="7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12"/>
  <sheetViews>
    <sheetView tabSelected="1" topLeftCell="A2" workbookViewId="0">
      <selection activeCell="H9" sqref="H9"/>
    </sheetView>
  </sheetViews>
  <sheetFormatPr defaultColWidth="9" defaultRowHeight="15.75" outlineLevelCol="3"/>
  <cols>
    <col min="2" max="2" width="25.125" customWidth="1"/>
    <col min="3" max="3" width="27.5" customWidth="1"/>
    <col min="4" max="4" width="25.625" customWidth="1"/>
  </cols>
  <sheetData>
    <row r="2" ht="69" customHeight="1" spans="2:4">
      <c r="B2" s="1" t="s">
        <v>20</v>
      </c>
      <c r="C2" s="1"/>
      <c r="D2" s="1"/>
    </row>
    <row r="3" spans="4:4">
      <c r="D3" s="2" t="s">
        <v>1</v>
      </c>
    </row>
    <row r="4" ht="35.25" customHeight="1" spans="2:4">
      <c r="B4" s="3" t="s">
        <v>21</v>
      </c>
      <c r="C4" s="3" t="s">
        <v>22</v>
      </c>
      <c r="D4" s="3" t="s">
        <v>9</v>
      </c>
    </row>
    <row r="5" ht="35.25" customHeight="1" spans="2:4">
      <c r="B5" s="4" t="s">
        <v>7</v>
      </c>
      <c r="C5" s="3">
        <v>1910</v>
      </c>
      <c r="D5" s="3"/>
    </row>
    <row r="6" ht="35.25" customHeight="1" spans="2:4">
      <c r="B6" s="4" t="s">
        <v>13</v>
      </c>
      <c r="C6" s="3">
        <v>40</v>
      </c>
      <c r="D6" s="3"/>
    </row>
    <row r="7" ht="35.25" customHeight="1" spans="2:4">
      <c r="B7" s="4" t="s">
        <v>14</v>
      </c>
      <c r="C7" s="3">
        <v>27</v>
      </c>
      <c r="D7" s="3"/>
    </row>
    <row r="8" ht="35.25" customHeight="1" spans="2:4">
      <c r="B8" s="4" t="s">
        <v>15</v>
      </c>
      <c r="C8" s="3">
        <v>331</v>
      </c>
      <c r="D8" s="3"/>
    </row>
    <row r="9" ht="35.25" customHeight="1" spans="2:4">
      <c r="B9" s="4" t="s">
        <v>16</v>
      </c>
      <c r="C9" s="3">
        <v>639</v>
      </c>
      <c r="D9" s="3"/>
    </row>
    <row r="10" ht="35.25" customHeight="1" spans="2:4">
      <c r="B10" s="4" t="s">
        <v>17</v>
      </c>
      <c r="C10" s="3">
        <v>299</v>
      </c>
      <c r="D10" s="3"/>
    </row>
    <row r="11" ht="35.25" customHeight="1" spans="2:4">
      <c r="B11" s="4" t="s">
        <v>18</v>
      </c>
      <c r="C11" s="3">
        <v>207</v>
      </c>
      <c r="D11" s="3"/>
    </row>
    <row r="12" ht="35.25" customHeight="1" spans="2:4">
      <c r="B12" s="4" t="s">
        <v>19</v>
      </c>
      <c r="C12" s="3">
        <v>367</v>
      </c>
      <c r="D12" s="3"/>
    </row>
  </sheetData>
  <mergeCells count="1">
    <mergeCell ref="B2:D2"/>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2022年中央集中彩票公益金支持社会福利事业专项资金分配表</vt:lpstr>
      <vt:lpstr>2022中央彩票公益金支持居家和社区基本养老服务提升资金分配表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1996-12-18T09:32:00Z</dcterms:created>
  <dcterms:modified xsi:type="dcterms:W3CDTF">2023-06-25T16:47:15Z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