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00" windowHeight="11805"/>
  </bookViews>
  <sheets>
    <sheet name="Sheet1" sheetId="1" r:id="rId1"/>
    <sheet name="Sheet2" sheetId="2" r:id="rId2"/>
  </sheets>
  <calcPr calcId="191029"/>
  <oleSize ref="A1:F5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<sst xmlns="http://schemas.openxmlformats.org/spreadsheetml/2006/main" count="246" uniqueCount="164">
  <si>
    <t>附件：</t>
  </si>
  <si>
    <t>粤港澳大湾区青年咖啡师技能创新创业交流活动经费预算</t>
  </si>
  <si>
    <t>一、技能展示部分</t>
  </si>
  <si>
    <t>序号</t>
  </si>
  <si>
    <t>产品名称</t>
  </si>
  <si>
    <t>材质工艺/项目特征</t>
  </si>
  <si>
    <t>规格/尺寸</t>
  </si>
  <si>
    <t>单位</t>
  </si>
  <si>
    <t>数量</t>
  </si>
  <si>
    <t>LED屏</t>
  </si>
  <si>
    <t xml:space="preserve">1.租用LED屏,含安装、拆除、复原                 
 2.租用：4天      </t>
  </si>
  <si>
    <t>1000*450CM</t>
  </si>
  <si>
    <t>㎡</t>
  </si>
  <si>
    <t>舞台搭建</t>
  </si>
  <si>
    <t>1.租用舞台架，含运输、搭建、拆除，复原        
 2.灰色地毯            
 3.租期：4天</t>
  </si>
  <si>
    <t>1000*400CM</t>
  </si>
  <si>
    <t>户外专业音响</t>
  </si>
  <si>
    <t>1.T8舞台音响：
（1）单10寸中高音音箱 4只
（2）单18寸超低音音箱 2只
（3）数字调音台X32路 1张
（4）无线手持麦克风 4只
2.配调音师一名（2天）
3.租用：3天</t>
  </si>
  <si>
    <t>/</t>
  </si>
  <si>
    <t>项</t>
  </si>
  <si>
    <t>主题打卡区（美陈）</t>
  </si>
  <si>
    <t xml:space="preserve">1.搭建桁架 
2.背胶哑膜KT板载型立体双层              </t>
  </si>
  <si>
    <t>500*300CM</t>
  </si>
  <si>
    <t>套</t>
  </si>
  <si>
    <t>彩色横幅飘带</t>
  </si>
  <si>
    <t>1.灯布高清喷画
2.高空安装</t>
  </si>
  <si>
    <t>800*100CM</t>
  </si>
  <si>
    <t>条</t>
  </si>
  <si>
    <t>租用帐篷</t>
  </si>
  <si>
    <t>雷亚架摊位加顶布、横幅、挡板， 含安装、收运、加固沙袋</t>
  </si>
  <si>
    <t>300*300CM</t>
  </si>
  <si>
    <t>集市摊位横幅、台挡板、装饰</t>
  </si>
  <si>
    <t>1.背胶哑膜KT板载型         
2.安装、拆除</t>
  </si>
  <si>
    <t>横幅：45*300CM          挡板：75*390CM</t>
  </si>
  <si>
    <t>集市摊位桌子</t>
  </si>
  <si>
    <t>1.租用条形桌，配桌布
 2.每个摊位：2张</t>
  </si>
  <si>
    <t xml:space="preserve">条形桌：150*60CM*H75CM   </t>
  </si>
  <si>
    <t>集市摊位凳子</t>
  </si>
  <si>
    <t>1.租用日字凳, 2张/摊位。</t>
  </si>
  <si>
    <t>张</t>
  </si>
  <si>
    <t>集市场地照明灯光</t>
  </si>
  <si>
    <t>太空架+6盏LED灯/套（200W/盏）</t>
  </si>
  <si>
    <t>摊位防水照明灯</t>
  </si>
  <si>
    <t>插电防水LED灯泡40W)自带3米灯头线</t>
  </si>
  <si>
    <t>摊位氛围装饰灯珠（10米）</t>
  </si>
  <si>
    <t>电池款小圆球灯珠10米/套</t>
  </si>
  <si>
    <t>摊位用电（含租用电箱到摊位电缆、地槽、防水小电箱）</t>
  </si>
  <si>
    <t>用电量：30个摊位*2000W=60千瓦，加灯光音响20千瓦，共80千瓦</t>
  </si>
  <si>
    <t>排插（公牛三排位，2.5米线）</t>
  </si>
  <si>
    <t>公牛品牌排插（三排6位，2.5米线）</t>
  </si>
  <si>
    <t>个</t>
  </si>
  <si>
    <t>集市门口活动导览图</t>
  </si>
  <si>
    <t>桁架+高清黑底灯布</t>
  </si>
  <si>
    <t>300*240CM</t>
  </si>
  <si>
    <t>活动指引架+海报</t>
  </si>
  <si>
    <t>落地A字架110*62CM+海报60*90CM</t>
  </si>
  <si>
    <t>航拍加2分钟内短视频</t>
  </si>
  <si>
    <t>1.多角度、多维度的不同时间段航拍         2.集市摊位展示拍摄                        3.2分钟短视频剪辑</t>
  </si>
  <si>
    <t>玻璃咖啡屋大横幅</t>
  </si>
  <si>
    <t>600*200CM</t>
  </si>
  <si>
    <t>望观楼横幅</t>
  </si>
  <si>
    <t>1.灯布高清喷画
 2.高空安装</t>
  </si>
  <si>
    <t>800*100CM*2</t>
  </si>
  <si>
    <t>地贴</t>
  </si>
  <si>
    <t>1.防滑斜纹地贴
2.含安装</t>
  </si>
  <si>
    <t>300*300CM*1         80*120CM*10</t>
  </si>
  <si>
    <t>桁架结构造型帐篷含立面装饰</t>
  </si>
  <si>
    <t>1.桁架租用搭建（4天）                                   2.顶篷架背景灯布                                            3.造型三面装饰</t>
  </si>
  <si>
    <t>900*300CM（独立摊位）</t>
  </si>
  <si>
    <t>9*3m</t>
  </si>
  <si>
    <t>工艺
介绍标识牌</t>
  </si>
  <si>
    <t>材质工艺：亚克力桌面
斜面立牌</t>
  </si>
  <si>
    <t>A4、A5</t>
  </si>
  <si>
    <t>设备介绍标识牌</t>
  </si>
  <si>
    <t>A5</t>
  </si>
  <si>
    <t>一试三证宣传
展架</t>
  </si>
  <si>
    <t>材质工艺：木质的A字
画架+KT板海报</t>
  </si>
  <si>
    <t>60cm*80cm</t>
  </si>
  <si>
    <t>示范企业介绍</t>
  </si>
  <si>
    <t>60*80cm</t>
  </si>
  <si>
    <t>创业地图设计与制作</t>
  </si>
  <si>
    <t>排版设计+PVC立体图标+镂空户外写真喷绘+安装</t>
  </si>
  <si>
    <t>350*h360</t>
  </si>
  <si>
    <t>简介</t>
  </si>
  <si>
    <t>排版设计+pvc底板+UV喷绘+安装</t>
  </si>
  <si>
    <t>300*h400</t>
  </si>
  <si>
    <t>四个第一站介绍</t>
  </si>
  <si>
    <t>180*h400</t>
  </si>
  <si>
    <t>玻璃面张贴宣传</t>
  </si>
  <si>
    <t>排版设计+pvc底板+UV喷绘+安装+包梁框架</t>
  </si>
  <si>
    <t>玻璃间断区（日程安排/培训安排/宣传资料区）</t>
  </si>
  <si>
    <t>排版设计+pvc底板+UV喷绘+安装+斜度亚克力文件夹</t>
  </si>
  <si>
    <t>410*h330</t>
  </si>
  <si>
    <t>企业介绍墙展示</t>
  </si>
  <si>
    <t>排版设计+室内数码板+安装</t>
  </si>
  <si>
    <t>30*h40</t>
  </si>
  <si>
    <t>乐业五邑获奖内容展示</t>
  </si>
  <si>
    <t>排版设计+室内数码喷绘+安装</t>
  </si>
  <si>
    <t>100*h42</t>
  </si>
  <si>
    <t>项目标识</t>
  </si>
  <si>
    <t>120*12</t>
  </si>
  <si>
    <t>培训场地布置（创业标语）</t>
  </si>
  <si>
    <t>排版设计+pvc底板+UV喷绘+区域元素安装</t>
  </si>
  <si>
    <t>483*h210</t>
  </si>
  <si>
    <t>培训场地对面农文旅内容展示</t>
  </si>
  <si>
    <t>483*h211</t>
  </si>
  <si>
    <t>创业地图展示</t>
  </si>
  <si>
    <t>排版设计+室内数码喷绘</t>
  </si>
  <si>
    <t>360*240</t>
  </si>
  <si>
    <t>合作商家名称展示</t>
  </si>
  <si>
    <t>A4</t>
  </si>
  <si>
    <t>宣传标语</t>
  </si>
  <si>
    <t>30*40</t>
  </si>
  <si>
    <t>主理人介绍展示</t>
  </si>
  <si>
    <t>共享工位介绍（时间/名字）</t>
  </si>
  <si>
    <t>排版设计+立体组装亚克力+UV喷绘</t>
  </si>
  <si>
    <t>30*20*10</t>
  </si>
  <si>
    <t>不可遇见费用</t>
  </si>
  <si>
    <t>排版、设计</t>
  </si>
  <si>
    <t>集市策划、设计、布展</t>
  </si>
  <si>
    <t>二、“咖啡方舟”微展馆部分</t>
  </si>
  <si>
    <t>门口展览馆介绍背景板</t>
  </si>
  <si>
    <t>桁架+KT板载型造型立体双层</t>
  </si>
  <si>
    <t>幅</t>
  </si>
  <si>
    <t>展馆墙体布置及装饰</t>
  </si>
  <si>
    <t>KT板裱车贴，高清喷画</t>
  </si>
  <si>
    <t>30000*300CM</t>
  </si>
  <si>
    <t>海报裱装</t>
  </si>
  <si>
    <t>钢丝吊线和挂钩</t>
  </si>
  <si>
    <t>带玻璃加锁展柜</t>
  </si>
  <si>
    <t>长方玻璃展柜</t>
  </si>
  <si>
    <t>100*50*H95CM</t>
  </si>
  <si>
    <t>展览物件介绍立牌</t>
  </si>
  <si>
    <t>厚底斜面立牌</t>
  </si>
  <si>
    <t>15*10CM</t>
  </si>
  <si>
    <t>展览物件透明罩</t>
  </si>
  <si>
    <t>亚克力罩</t>
  </si>
  <si>
    <t>50*50CM方形五面</t>
  </si>
  <si>
    <t>玻璃展柜内层架</t>
  </si>
  <si>
    <t>亚克力层架</t>
  </si>
  <si>
    <t>90*40/30/20*H25/20/10</t>
  </si>
  <si>
    <t>博览馆策划、设计、布展</t>
  </si>
  <si>
    <t xml:space="preserve">二、冠军大师课堂部分（基地一楼大堂） </t>
  </si>
  <si>
    <t>主题背景板+电视框装饰</t>
  </si>
  <si>
    <t>KT板立架+KT板</t>
  </si>
  <si>
    <t>（420*240CM)</t>
  </si>
  <si>
    <t>租用培训桌</t>
  </si>
  <si>
    <t>条形台+台布</t>
  </si>
  <si>
    <t>180*45CM*h75CM</t>
  </si>
  <si>
    <t>培训靠背嘉宾椅</t>
  </si>
  <si>
    <t>软垫嘉宾椅（白色套+蓝色蝴蝶结）</t>
  </si>
  <si>
    <t>小计</t>
  </si>
  <si>
    <t>三、咖啡之路”博物展览馆部分（人才公寓一楼）</t>
  </si>
  <si>
    <t>桁架+KT板载型造型</t>
  </si>
  <si>
    <t>展馆两侧墙体布置</t>
  </si>
  <si>
    <t>海报裱装（精裱）</t>
  </si>
  <si>
    <t>海报裱装（纸裱）</t>
  </si>
  <si>
    <t>租用长形桌铺白色布</t>
  </si>
  <si>
    <t>待定</t>
  </si>
  <si>
    <t>180*45*H75CM</t>
  </si>
  <si>
    <t>订制展台</t>
  </si>
  <si>
    <t>30*30*H30CM/H40CM/H50CM</t>
  </si>
  <si>
    <t>透明岛台展架</t>
  </si>
  <si>
    <t>120*40*H20CM/H30CM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</si>
</sst>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sz val="10.5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SimSun"/>
      <charset val="134"/>
    </font>
    <font>
      <b/>
      <sz val="11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15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方正黑体简体"/>
      <charset val="134"/>
    </font>
    <font>
      <sz val="10"/>
      <color theme="1"/>
      <name val="宋体"/>
      <charset val="134"/>
    </font>
    <font>
      <sz val="10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</xdr:row>
          <xdr:rowOff>0</xdr:rowOff>
        </xdr:from>
        <xdr:to>
          <xdr:col>2</xdr:col>
          <xdr:colOff>1124585</xdr:colOff>
          <xdr:row>19</xdr:row>
          <xdr:rowOff>451485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927860" y="9880600"/>
              <a:ext cx="1124585" cy="444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</xdr:row>
          <xdr:rowOff>0</xdr:rowOff>
        </xdr:from>
        <xdr:to>
          <xdr:col>2</xdr:col>
          <xdr:colOff>1124585</xdr:colOff>
          <xdr:row>19</xdr:row>
          <xdr:rowOff>451485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27860" y="9880600"/>
              <a:ext cx="1124585" cy="444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18</xdr:row>
          <xdr:rowOff>0</xdr:rowOff>
        </xdr:from>
        <xdr:to>
          <xdr:col>5</xdr:col>
          <xdr:colOff>1124585</xdr:colOff>
          <xdr:row>18</xdr:row>
          <xdr:rowOff>451485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3438525" y="7693025"/>
              <a:ext cx="68770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18</xdr:row>
          <xdr:rowOff>0</xdr:rowOff>
        </xdr:from>
        <xdr:to>
          <xdr:col>5</xdr:col>
          <xdr:colOff>1124585</xdr:colOff>
          <xdr:row>18</xdr:row>
          <xdr:rowOff>451485</xdr:rowOff>
        </xdr:to>
        <xdr:sp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3438525" y="7693025"/>
              <a:ext cx="68770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oleObject" Target="../embeddings/oleObject2.bin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oleObject" Target="../embeddings/oleObject4.bin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7"/>
  <sheetViews>
    <sheetView tabSelected="1" view="pageBreakPreview" zoomScaleNormal="100" workbookViewId="0">
      <pane ySplit="4" topLeftCell="A48" activePane="bottomLeft" state="frozen"/>
      <selection/>
      <selection pane="bottomLeft" activeCell="K40" sqref="K40"/>
    </sheetView>
  </sheetViews>
  <sheetFormatPr defaultColWidth="9.025" defaultRowHeight="13.5" outlineLevelCol="5"/>
  <cols>
    <col min="1" max="1" width="5.125" customWidth="1"/>
    <col min="2" max="2" width="20.175" customWidth="1"/>
    <col min="3" max="3" width="28.2833333333333" customWidth="1"/>
    <col min="4" max="4" width="22.3083333333333" customWidth="1"/>
  </cols>
  <sheetData>
    <row r="1" ht="28" customHeight="1" spans="1:2">
      <c r="A1" s="33" t="s">
        <v>0</v>
      </c>
      <c r="B1" s="33"/>
    </row>
    <row r="2" ht="29" customHeight="1" spans="1:6">
      <c r="A2" s="34" t="s">
        <v>1</v>
      </c>
      <c r="B2" s="34"/>
      <c r="C2" s="34"/>
      <c r="D2" s="34"/>
      <c r="E2" s="34"/>
      <c r="F2" s="34"/>
    </row>
    <row r="3" ht="30" customHeight="1" spans="1:6">
      <c r="A3" s="35" t="s">
        <v>2</v>
      </c>
      <c r="B3" s="35"/>
      <c r="C3" s="35"/>
      <c r="D3" s="35"/>
      <c r="E3" s="35"/>
      <c r="F3" s="35"/>
    </row>
    <row r="4" ht="41" customHeight="1" spans="1:6">
      <c r="A4" s="36" t="s">
        <v>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</row>
    <row r="5" ht="43" customHeight="1" spans="1:6">
      <c r="A5" s="37">
        <v>1</v>
      </c>
      <c r="B5" s="38" t="s">
        <v>9</v>
      </c>
      <c r="C5" s="39" t="s">
        <v>10</v>
      </c>
      <c r="D5" s="40" t="s">
        <v>11</v>
      </c>
      <c r="E5" s="40" t="s">
        <v>12</v>
      </c>
      <c r="F5" s="40">
        <v>45</v>
      </c>
    </row>
    <row r="6" ht="70" customHeight="1" spans="1:6">
      <c r="A6" s="37">
        <v>2</v>
      </c>
      <c r="B6" s="38" t="s">
        <v>13</v>
      </c>
      <c r="C6" s="39" t="s">
        <v>14</v>
      </c>
      <c r="D6" s="40" t="s">
        <v>15</v>
      </c>
      <c r="E6" s="40" t="s">
        <v>12</v>
      </c>
      <c r="F6" s="40">
        <v>65</v>
      </c>
    </row>
    <row r="7" ht="101" customHeight="1" spans="1:6">
      <c r="A7" s="37">
        <v>3</v>
      </c>
      <c r="B7" s="38" t="s">
        <v>16</v>
      </c>
      <c r="C7" s="39" t="s">
        <v>17</v>
      </c>
      <c r="D7" s="40" t="s">
        <v>18</v>
      </c>
      <c r="E7" s="41" t="s">
        <v>19</v>
      </c>
      <c r="F7" s="40">
        <v>1</v>
      </c>
    </row>
    <row r="8" ht="35" customHeight="1" spans="1:6">
      <c r="A8" s="37">
        <v>4</v>
      </c>
      <c r="B8" s="38" t="s">
        <v>20</v>
      </c>
      <c r="C8" s="39" t="s">
        <v>21</v>
      </c>
      <c r="D8" s="40" t="s">
        <v>22</v>
      </c>
      <c r="E8" s="41" t="s">
        <v>23</v>
      </c>
      <c r="F8" s="40">
        <v>1</v>
      </c>
    </row>
    <row r="9" ht="35" customHeight="1" spans="1:6">
      <c r="A9" s="37">
        <v>5</v>
      </c>
      <c r="B9" s="38" t="s">
        <v>24</v>
      </c>
      <c r="C9" s="39" t="s">
        <v>25</v>
      </c>
      <c r="D9" s="40" t="s">
        <v>26</v>
      </c>
      <c r="E9" s="41" t="s">
        <v>27</v>
      </c>
      <c r="F9" s="40">
        <v>8</v>
      </c>
    </row>
    <row r="10" ht="35" customHeight="1" spans="1:6">
      <c r="A10" s="37">
        <v>6</v>
      </c>
      <c r="B10" s="38" t="s">
        <v>28</v>
      </c>
      <c r="C10" s="39" t="s">
        <v>29</v>
      </c>
      <c r="D10" s="40" t="s">
        <v>30</v>
      </c>
      <c r="E10" s="41" t="s">
        <v>23</v>
      </c>
      <c r="F10" s="40">
        <v>30</v>
      </c>
    </row>
    <row r="11" ht="35" customHeight="1" spans="1:6">
      <c r="A11" s="37">
        <v>7</v>
      </c>
      <c r="B11" s="38" t="s">
        <v>31</v>
      </c>
      <c r="C11" s="39" t="s">
        <v>32</v>
      </c>
      <c r="D11" s="40" t="s">
        <v>33</v>
      </c>
      <c r="E11" s="41" t="s">
        <v>23</v>
      </c>
      <c r="F11" s="40">
        <v>30</v>
      </c>
    </row>
    <row r="12" ht="35" customHeight="1" spans="1:6">
      <c r="A12" s="37">
        <v>8</v>
      </c>
      <c r="B12" s="38" t="s">
        <v>34</v>
      </c>
      <c r="C12" s="39" t="s">
        <v>35</v>
      </c>
      <c r="D12" s="40" t="s">
        <v>36</v>
      </c>
      <c r="E12" s="41" t="s">
        <v>23</v>
      </c>
      <c r="F12" s="40">
        <v>60</v>
      </c>
    </row>
    <row r="13" ht="35" customHeight="1" spans="1:6">
      <c r="A13" s="37">
        <v>9</v>
      </c>
      <c r="B13" s="38" t="s">
        <v>37</v>
      </c>
      <c r="C13" s="39" t="s">
        <v>38</v>
      </c>
      <c r="D13" s="40" t="s">
        <v>18</v>
      </c>
      <c r="E13" s="41" t="s">
        <v>39</v>
      </c>
      <c r="F13" s="40">
        <v>60</v>
      </c>
    </row>
    <row r="14" ht="35" customHeight="1" spans="1:6">
      <c r="A14" s="37">
        <v>10</v>
      </c>
      <c r="B14" s="38" t="s">
        <v>40</v>
      </c>
      <c r="C14" s="39" t="s">
        <v>41</v>
      </c>
      <c r="D14" s="40" t="s">
        <v>18</v>
      </c>
      <c r="E14" s="41" t="s">
        <v>23</v>
      </c>
      <c r="F14" s="40">
        <v>10</v>
      </c>
    </row>
    <row r="15" ht="35" customHeight="1" spans="1:6">
      <c r="A15" s="37">
        <v>11</v>
      </c>
      <c r="B15" s="38" t="s">
        <v>42</v>
      </c>
      <c r="C15" s="39" t="s">
        <v>43</v>
      </c>
      <c r="D15" s="40" t="s">
        <v>18</v>
      </c>
      <c r="E15" s="41" t="s">
        <v>27</v>
      </c>
      <c r="F15" s="3">
        <v>80</v>
      </c>
    </row>
    <row r="16" ht="35" customHeight="1" spans="1:6">
      <c r="A16" s="37">
        <v>12</v>
      </c>
      <c r="B16" s="38" t="s">
        <v>44</v>
      </c>
      <c r="C16" s="39" t="s">
        <v>45</v>
      </c>
      <c r="D16" s="40" t="s">
        <v>18</v>
      </c>
      <c r="E16" s="41" t="s">
        <v>23</v>
      </c>
      <c r="F16" s="3">
        <v>65</v>
      </c>
    </row>
    <row r="17" ht="51" customHeight="1" spans="1:6">
      <c r="A17" s="37">
        <v>13</v>
      </c>
      <c r="B17" s="38" t="s">
        <v>46</v>
      </c>
      <c r="C17" s="39" t="s">
        <v>47</v>
      </c>
      <c r="D17" s="40" t="s">
        <v>18</v>
      </c>
      <c r="E17" s="41" t="s">
        <v>19</v>
      </c>
      <c r="F17" s="3">
        <v>1</v>
      </c>
    </row>
    <row r="18" ht="35" customHeight="1" spans="1:6">
      <c r="A18" s="37">
        <v>14</v>
      </c>
      <c r="B18" s="38" t="s">
        <v>48</v>
      </c>
      <c r="C18" s="39" t="s">
        <v>49</v>
      </c>
      <c r="D18" s="40" t="s">
        <v>18</v>
      </c>
      <c r="E18" s="41" t="s">
        <v>50</v>
      </c>
      <c r="F18" s="3">
        <v>30</v>
      </c>
    </row>
    <row r="19" ht="35" customHeight="1" spans="1:6">
      <c r="A19" s="37">
        <v>15</v>
      </c>
      <c r="B19" s="38" t="s">
        <v>51</v>
      </c>
      <c r="C19" s="39" t="s">
        <v>52</v>
      </c>
      <c r="D19" s="40" t="s">
        <v>53</v>
      </c>
      <c r="E19" s="41" t="s">
        <v>23</v>
      </c>
      <c r="F19" s="3">
        <v>2</v>
      </c>
    </row>
    <row r="20" ht="35" customHeight="1" spans="1:6">
      <c r="A20" s="37">
        <v>16</v>
      </c>
      <c r="B20" s="38" t="s">
        <v>54</v>
      </c>
      <c r="C20" s="39" t="s">
        <v>55</v>
      </c>
      <c r="D20" s="40" t="s">
        <v>18</v>
      </c>
      <c r="E20" s="41" t="s">
        <v>23</v>
      </c>
      <c r="F20" s="3">
        <v>10</v>
      </c>
    </row>
    <row r="21" ht="55" customHeight="1" spans="1:6">
      <c r="A21" s="37">
        <v>17</v>
      </c>
      <c r="B21" s="38" t="s">
        <v>56</v>
      </c>
      <c r="C21" s="39" t="s">
        <v>57</v>
      </c>
      <c r="D21" s="40"/>
      <c r="E21" s="41" t="s">
        <v>19</v>
      </c>
      <c r="F21" s="3">
        <v>1</v>
      </c>
    </row>
    <row r="22" ht="35" customHeight="1" spans="1:6">
      <c r="A22" s="37">
        <v>18</v>
      </c>
      <c r="B22" s="38" t="s">
        <v>58</v>
      </c>
      <c r="C22" s="39" t="s">
        <v>25</v>
      </c>
      <c r="D22" s="40" t="s">
        <v>59</v>
      </c>
      <c r="E22" s="41" t="s">
        <v>19</v>
      </c>
      <c r="F22" s="3">
        <v>1</v>
      </c>
    </row>
    <row r="23" ht="35" customHeight="1" spans="1:6">
      <c r="A23" s="37">
        <v>19</v>
      </c>
      <c r="B23" s="38" t="s">
        <v>60</v>
      </c>
      <c r="C23" s="39" t="s">
        <v>61</v>
      </c>
      <c r="D23" s="40" t="s">
        <v>62</v>
      </c>
      <c r="E23" s="41" t="s">
        <v>19</v>
      </c>
      <c r="F23" s="3">
        <v>1</v>
      </c>
    </row>
    <row r="24" ht="35" customHeight="1" spans="1:6">
      <c r="A24" s="37">
        <v>20</v>
      </c>
      <c r="B24" s="38" t="s">
        <v>63</v>
      </c>
      <c r="C24" s="39" t="s">
        <v>64</v>
      </c>
      <c r="D24" s="40" t="s">
        <v>65</v>
      </c>
      <c r="E24" s="41" t="s">
        <v>19</v>
      </c>
      <c r="F24" s="3">
        <v>1</v>
      </c>
    </row>
    <row r="25" ht="54" customHeight="1" spans="1:6">
      <c r="A25" s="37">
        <v>21</v>
      </c>
      <c r="B25" s="38" t="s">
        <v>66</v>
      </c>
      <c r="C25" s="42" t="s">
        <v>67</v>
      </c>
      <c r="D25" s="40" t="s">
        <v>68</v>
      </c>
      <c r="E25" s="41" t="s">
        <v>69</v>
      </c>
      <c r="F25" s="3">
        <v>1</v>
      </c>
    </row>
    <row r="26" ht="35" customHeight="1" spans="1:6">
      <c r="A26" s="37">
        <v>24</v>
      </c>
      <c r="B26" s="38" t="s">
        <v>70</v>
      </c>
      <c r="C26" s="39" t="s">
        <v>71</v>
      </c>
      <c r="D26" s="40" t="s">
        <v>72</v>
      </c>
      <c r="E26" s="41" t="s">
        <v>23</v>
      </c>
      <c r="F26" s="3">
        <v>19</v>
      </c>
    </row>
    <row r="27" ht="35" customHeight="1" spans="1:6">
      <c r="A27" s="37">
        <v>28</v>
      </c>
      <c r="B27" s="38" t="s">
        <v>73</v>
      </c>
      <c r="C27" s="39" t="s">
        <v>71</v>
      </c>
      <c r="D27" s="40" t="s">
        <v>74</v>
      </c>
      <c r="E27" s="41" t="s">
        <v>23</v>
      </c>
      <c r="F27" s="3">
        <v>10</v>
      </c>
    </row>
    <row r="28" ht="35" customHeight="1" spans="1:6">
      <c r="A28" s="37">
        <v>29</v>
      </c>
      <c r="B28" s="38" t="s">
        <v>75</v>
      </c>
      <c r="C28" s="39" t="s">
        <v>76</v>
      </c>
      <c r="D28" s="40" t="s">
        <v>77</v>
      </c>
      <c r="E28" s="41" t="s">
        <v>23</v>
      </c>
      <c r="F28" s="3">
        <v>5</v>
      </c>
    </row>
    <row r="29" ht="35" customHeight="1" spans="1:6">
      <c r="A29" s="37">
        <v>31</v>
      </c>
      <c r="B29" s="38" t="s">
        <v>78</v>
      </c>
      <c r="C29" s="39" t="s">
        <v>76</v>
      </c>
      <c r="D29" s="40" t="s">
        <v>79</v>
      </c>
      <c r="E29" s="41" t="s">
        <v>23</v>
      </c>
      <c r="F29" s="3">
        <v>4</v>
      </c>
    </row>
    <row r="30" ht="35" customHeight="1" spans="1:6">
      <c r="A30" s="37">
        <v>34</v>
      </c>
      <c r="B30" s="38" t="s">
        <v>80</v>
      </c>
      <c r="C30" s="39" t="s">
        <v>81</v>
      </c>
      <c r="D30" s="40" t="s">
        <v>82</v>
      </c>
      <c r="E30" s="41" t="s">
        <v>23</v>
      </c>
      <c r="F30" s="3">
        <v>1</v>
      </c>
    </row>
    <row r="31" ht="35" customHeight="1" spans="1:6">
      <c r="A31" s="37">
        <v>35</v>
      </c>
      <c r="B31" s="38" t="s">
        <v>83</v>
      </c>
      <c r="C31" s="39" t="s">
        <v>84</v>
      </c>
      <c r="D31" s="40" t="s">
        <v>85</v>
      </c>
      <c r="E31" s="41" t="s">
        <v>19</v>
      </c>
      <c r="F31" s="3">
        <v>1</v>
      </c>
    </row>
    <row r="32" ht="35" customHeight="1" spans="1:6">
      <c r="A32" s="37">
        <v>36</v>
      </c>
      <c r="B32" s="38" t="s">
        <v>86</v>
      </c>
      <c r="C32" s="39" t="s">
        <v>84</v>
      </c>
      <c r="D32" s="40" t="s">
        <v>87</v>
      </c>
      <c r="E32" s="41" t="s">
        <v>23</v>
      </c>
      <c r="F32" s="3">
        <v>4</v>
      </c>
    </row>
    <row r="33" ht="35" customHeight="1" spans="1:6">
      <c r="A33" s="37">
        <v>37</v>
      </c>
      <c r="B33" s="38" t="s">
        <v>88</v>
      </c>
      <c r="C33" s="39" t="s">
        <v>89</v>
      </c>
      <c r="D33" s="40" t="s">
        <v>82</v>
      </c>
      <c r="E33" s="41" t="s">
        <v>19</v>
      </c>
      <c r="F33" s="3">
        <v>1</v>
      </c>
    </row>
    <row r="34" ht="35" customHeight="1" spans="1:6">
      <c r="A34" s="37">
        <v>38</v>
      </c>
      <c r="B34" s="38" t="s">
        <v>90</v>
      </c>
      <c r="C34" s="39" t="s">
        <v>91</v>
      </c>
      <c r="D34" s="40" t="s">
        <v>92</v>
      </c>
      <c r="E34" s="41" t="s">
        <v>23</v>
      </c>
      <c r="F34" s="3">
        <v>1</v>
      </c>
    </row>
    <row r="35" ht="35" customHeight="1" spans="1:6">
      <c r="A35" s="37">
        <v>39</v>
      </c>
      <c r="B35" s="38" t="s">
        <v>93</v>
      </c>
      <c r="C35" s="39" t="s">
        <v>94</v>
      </c>
      <c r="D35" s="40" t="s">
        <v>95</v>
      </c>
      <c r="E35" s="41" t="s">
        <v>19</v>
      </c>
      <c r="F35" s="3">
        <v>1</v>
      </c>
    </row>
    <row r="36" ht="35" customHeight="1" spans="1:6">
      <c r="A36" s="37">
        <v>40</v>
      </c>
      <c r="B36" s="38" t="s">
        <v>96</v>
      </c>
      <c r="C36" s="39" t="s">
        <v>97</v>
      </c>
      <c r="D36" s="40" t="s">
        <v>98</v>
      </c>
      <c r="E36" s="41" t="s">
        <v>23</v>
      </c>
      <c r="F36" s="3">
        <v>7</v>
      </c>
    </row>
    <row r="37" ht="35" customHeight="1" spans="1:6">
      <c r="A37" s="37">
        <v>41</v>
      </c>
      <c r="B37" s="38" t="s">
        <v>99</v>
      </c>
      <c r="C37" s="39" t="s">
        <v>97</v>
      </c>
      <c r="D37" s="40" t="s">
        <v>100</v>
      </c>
      <c r="E37" s="41" t="s">
        <v>19</v>
      </c>
      <c r="F37" s="3">
        <v>7</v>
      </c>
    </row>
    <row r="38" ht="35" customHeight="1" spans="1:6">
      <c r="A38" s="37">
        <v>42</v>
      </c>
      <c r="B38" s="38" t="s">
        <v>101</v>
      </c>
      <c r="C38" s="39" t="s">
        <v>102</v>
      </c>
      <c r="D38" s="40" t="s">
        <v>103</v>
      </c>
      <c r="E38" s="41" t="s">
        <v>19</v>
      </c>
      <c r="F38" s="3">
        <v>1</v>
      </c>
    </row>
    <row r="39" ht="35" customHeight="1" spans="1:6">
      <c r="A39" s="37">
        <v>43</v>
      </c>
      <c r="B39" s="38" t="s">
        <v>104</v>
      </c>
      <c r="C39" s="39" t="s">
        <v>102</v>
      </c>
      <c r="D39" s="40" t="s">
        <v>105</v>
      </c>
      <c r="E39" s="41" t="s">
        <v>23</v>
      </c>
      <c r="F39" s="3">
        <v>1</v>
      </c>
    </row>
    <row r="40" ht="35" customHeight="1" spans="1:6">
      <c r="A40" s="37">
        <v>44</v>
      </c>
      <c r="B40" s="38" t="s">
        <v>106</v>
      </c>
      <c r="C40" s="39" t="s">
        <v>107</v>
      </c>
      <c r="D40" s="40" t="s">
        <v>108</v>
      </c>
      <c r="E40" s="41" t="s">
        <v>19</v>
      </c>
      <c r="F40" s="3">
        <v>1</v>
      </c>
    </row>
    <row r="41" ht="35" customHeight="1" spans="1:6">
      <c r="A41" s="37">
        <v>45</v>
      </c>
      <c r="B41" s="38" t="s">
        <v>109</v>
      </c>
      <c r="C41" s="39" t="s">
        <v>107</v>
      </c>
      <c r="D41" s="40" t="s">
        <v>110</v>
      </c>
      <c r="E41" s="41" t="s">
        <v>23</v>
      </c>
      <c r="F41" s="3">
        <v>1</v>
      </c>
    </row>
    <row r="42" ht="35" customHeight="1" spans="1:6">
      <c r="A42" s="37">
        <v>46</v>
      </c>
      <c r="B42" s="38" t="s">
        <v>111</v>
      </c>
      <c r="C42" s="39" t="s">
        <v>107</v>
      </c>
      <c r="D42" s="40" t="s">
        <v>112</v>
      </c>
      <c r="E42" s="41" t="s">
        <v>19</v>
      </c>
      <c r="F42" s="3">
        <v>1</v>
      </c>
    </row>
    <row r="43" ht="35" customHeight="1" spans="1:6">
      <c r="A43" s="37">
        <v>47</v>
      </c>
      <c r="B43" s="38" t="s">
        <v>113</v>
      </c>
      <c r="C43" s="39" t="s">
        <v>107</v>
      </c>
      <c r="D43" s="40" t="s">
        <v>110</v>
      </c>
      <c r="E43" s="41" t="s">
        <v>23</v>
      </c>
      <c r="F43" s="3">
        <v>1</v>
      </c>
    </row>
    <row r="44" ht="35" customHeight="1" spans="1:6">
      <c r="A44" s="37">
        <v>48</v>
      </c>
      <c r="B44" s="38" t="s">
        <v>114</v>
      </c>
      <c r="C44" s="39" t="s">
        <v>115</v>
      </c>
      <c r="D44" s="40" t="s">
        <v>116</v>
      </c>
      <c r="E44" s="41" t="s">
        <v>19</v>
      </c>
      <c r="F44" s="3">
        <v>1</v>
      </c>
    </row>
    <row r="45" ht="35" customHeight="1" spans="1:6">
      <c r="A45" s="37"/>
      <c r="B45" s="38" t="s">
        <v>117</v>
      </c>
      <c r="C45" s="39"/>
      <c r="D45" s="40"/>
      <c r="E45" s="41" t="s">
        <v>19</v>
      </c>
      <c r="F45" s="3">
        <v>1</v>
      </c>
    </row>
    <row r="46" ht="35" customHeight="1" spans="1:6">
      <c r="A46" s="37">
        <v>52</v>
      </c>
      <c r="B46" s="38" t="s">
        <v>118</v>
      </c>
      <c r="C46" s="38"/>
      <c r="D46" s="38"/>
      <c r="E46" s="41" t="s">
        <v>19</v>
      </c>
      <c r="F46" s="3">
        <v>1</v>
      </c>
    </row>
    <row r="47" ht="35" customHeight="1" spans="1:6">
      <c r="A47" s="37">
        <v>53</v>
      </c>
      <c r="B47" s="3" t="s">
        <v>119</v>
      </c>
      <c r="C47" s="3"/>
      <c r="D47" s="3"/>
      <c r="E47" s="41" t="s">
        <v>19</v>
      </c>
      <c r="F47" s="3">
        <v>1</v>
      </c>
    </row>
    <row r="48" ht="46" customHeight="1" spans="1:6">
      <c r="A48" s="35" t="s">
        <v>120</v>
      </c>
      <c r="B48" s="35"/>
      <c r="C48" s="35"/>
      <c r="D48" s="35"/>
      <c r="E48" s="35"/>
      <c r="F48" s="35"/>
    </row>
    <row r="49" ht="33" customHeight="1" spans="1:6">
      <c r="A49" s="2">
        <v>1</v>
      </c>
      <c r="B49" s="3" t="s">
        <v>121</v>
      </c>
      <c r="C49" s="5" t="s">
        <v>122</v>
      </c>
      <c r="D49" s="6" t="s">
        <v>22</v>
      </c>
      <c r="E49" s="43" t="s">
        <v>123</v>
      </c>
      <c r="F49" s="6">
        <v>1</v>
      </c>
    </row>
    <row r="50" ht="33" customHeight="1" spans="1:6">
      <c r="A50" s="2">
        <v>2</v>
      </c>
      <c r="B50" s="3" t="s">
        <v>124</v>
      </c>
      <c r="C50" s="5" t="s">
        <v>125</v>
      </c>
      <c r="D50" s="6" t="s">
        <v>126</v>
      </c>
      <c r="E50" s="40" t="s">
        <v>12</v>
      </c>
      <c r="F50" s="3">
        <v>90</v>
      </c>
    </row>
    <row r="51" ht="33" customHeight="1" spans="1:6">
      <c r="A51" s="2">
        <v>3</v>
      </c>
      <c r="B51" s="3" t="s">
        <v>127</v>
      </c>
      <c r="C51" s="5"/>
      <c r="D51" s="6"/>
      <c r="E51" s="3" t="s">
        <v>123</v>
      </c>
      <c r="F51" s="3">
        <v>50</v>
      </c>
    </row>
    <row r="52" ht="33" customHeight="1" spans="1:6">
      <c r="A52" s="2">
        <v>4</v>
      </c>
      <c r="B52" s="3" t="s">
        <v>128</v>
      </c>
      <c r="C52" s="5"/>
      <c r="D52" s="6"/>
      <c r="E52" s="3" t="s">
        <v>23</v>
      </c>
      <c r="F52" s="3">
        <v>100</v>
      </c>
    </row>
    <row r="53" ht="33" customHeight="1" spans="1:6">
      <c r="A53" s="2">
        <v>5</v>
      </c>
      <c r="B53" s="3" t="s">
        <v>129</v>
      </c>
      <c r="C53" s="44" t="s">
        <v>130</v>
      </c>
      <c r="D53" s="5" t="s">
        <v>131</v>
      </c>
      <c r="E53" s="3" t="s">
        <v>23</v>
      </c>
      <c r="F53" s="3">
        <v>5</v>
      </c>
    </row>
    <row r="54" ht="33" customHeight="1" spans="1:6">
      <c r="A54" s="2">
        <v>6</v>
      </c>
      <c r="B54" s="3" t="s">
        <v>132</v>
      </c>
      <c r="C54" s="44" t="s">
        <v>133</v>
      </c>
      <c r="D54" s="5" t="s">
        <v>134</v>
      </c>
      <c r="E54" s="3" t="s">
        <v>50</v>
      </c>
      <c r="F54" s="3">
        <v>50</v>
      </c>
    </row>
    <row r="55" ht="33" customHeight="1" spans="1:6">
      <c r="A55" s="2">
        <v>7</v>
      </c>
      <c r="B55" s="3" t="s">
        <v>135</v>
      </c>
      <c r="C55" s="44" t="s">
        <v>136</v>
      </c>
      <c r="D55" s="5" t="s">
        <v>137</v>
      </c>
      <c r="E55" s="3" t="s">
        <v>50</v>
      </c>
      <c r="F55" s="3">
        <v>10</v>
      </c>
    </row>
    <row r="56" ht="33" customHeight="1" spans="1:6">
      <c r="A56" s="2">
        <v>8</v>
      </c>
      <c r="B56" s="3" t="s">
        <v>138</v>
      </c>
      <c r="C56" s="44" t="s">
        <v>139</v>
      </c>
      <c r="D56" s="5" t="s">
        <v>140</v>
      </c>
      <c r="E56" s="3" t="s">
        <v>23</v>
      </c>
      <c r="F56" s="3">
        <v>5</v>
      </c>
    </row>
    <row r="57" ht="33" customHeight="1" spans="1:6">
      <c r="A57" s="2">
        <v>9</v>
      </c>
      <c r="B57" s="3" t="s">
        <v>141</v>
      </c>
      <c r="C57" s="3"/>
      <c r="D57" s="3"/>
      <c r="E57" s="3" t="s">
        <v>19</v>
      </c>
      <c r="F57" s="3">
        <v>1</v>
      </c>
    </row>
  </sheetData>
  <mergeCells count="7">
    <mergeCell ref="A1:B1"/>
    <mergeCell ref="A2:F2"/>
    <mergeCell ref="A3:F3"/>
    <mergeCell ref="B46:D46"/>
    <mergeCell ref="B47:D47"/>
    <mergeCell ref="A48:F48"/>
    <mergeCell ref="B57:D57"/>
  </mergeCells>
  <pageMargins left="0.75" right="0.75" top="1" bottom="1" header="0.5" footer="0.5"/>
  <pageSetup paperSize="9" fitToHeight="0" orientation="landscape"/>
  <headerFooter/>
  <drawing r:id="rId1"/>
  <legacyDrawing r:id="rId2"/>
  <oleObjects>
    <mc:AlternateContent xmlns:mc="http://schemas.openxmlformats.org/markup-compatibility/2006">
      <mc:Choice Requires="x14">
        <oleObject shapeId="1025" progId="StaticDib" r:id="rId3">
          <objectPr defaultSize="0">
            <anchor moveWithCells="1" sizeWithCells="1">
              <from>
                <xdr:col>2</xdr:col>
                <xdr:colOff>0</xdr:colOff>
                <xdr:row>19</xdr:row>
                <xdr:rowOff>0</xdr:rowOff>
              </from>
              <to>
                <xdr:col>2</xdr:col>
                <xdr:colOff>1124585</xdr:colOff>
                <xdr:row>19</xdr:row>
                <xdr:rowOff>451485</xdr:rowOff>
              </to>
            </anchor>
          </objectPr>
        </oleObject>
      </mc:Choice>
      <mc:Fallback>
        <oleObject shapeId="1025" progId="StaticDib" r:id="rId3"/>
      </mc:Fallback>
    </mc:AlternateContent>
    <mc:AlternateContent xmlns:mc="http://schemas.openxmlformats.org/markup-compatibility/2006">
      <mc:Choice Requires="x14">
        <oleObject shapeId="1026" progId="StaticDib" r:id="rId4">
          <objectPr defaultSize="0">
            <anchor moveWithCells="1" sizeWithCells="1">
              <from>
                <xdr:col>2</xdr:col>
                <xdr:colOff>0</xdr:colOff>
                <xdr:row>19</xdr:row>
                <xdr:rowOff>0</xdr:rowOff>
              </from>
              <to>
                <xdr:col>2</xdr:col>
                <xdr:colOff>1124585</xdr:colOff>
                <xdr:row>19</xdr:row>
                <xdr:rowOff>451485</xdr:rowOff>
              </to>
            </anchor>
          </objectPr>
        </oleObject>
      </mc:Choice>
      <mc:Fallback>
        <oleObject shapeId="1026" progId="StaticDib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L19"/>
  <sheetViews>
    <sheetView topLeftCell="A7" workbookViewId="0">
      <selection activeCell="C4" sqref="C4:L19"/>
    </sheetView>
  </sheetViews>
  <sheetFormatPr defaultColWidth="9.025" defaultRowHeight="13.5"/>
  <sheetData>
    <row r="4" spans="3:12">
      <c r="C4" s="1" t="s">
        <v>142</v>
      </c>
      <c r="D4" s="1"/>
      <c r="E4" s="1"/>
      <c r="F4" s="1"/>
      <c r="G4" s="1"/>
      <c r="H4" s="1"/>
      <c r="I4" s="1"/>
      <c r="J4" s="1"/>
      <c r="K4" s="1"/>
      <c r="L4" s="1"/>
    </row>
    <row r="5" ht="49.5" spans="3:12">
      <c r="C5" s="2">
        <v>1</v>
      </c>
      <c r="D5" s="3" t="s">
        <v>143</v>
      </c>
      <c r="E5" s="4" t="str">
        <f>_xlfn.DISPIMG("ID_B234115223FF473E8841DFE2C2B5820A",1)</f>
        <v>=DISPIMG("ID_B234115223FF473E8841DFE2C2B5820A",1)</v>
      </c>
      <c r="F5" s="5" t="s">
        <v>144</v>
      </c>
      <c r="G5" s="6" t="s">
        <v>145</v>
      </c>
      <c r="H5" s="3">
        <v>800</v>
      </c>
      <c r="I5" s="3" t="s">
        <v>123</v>
      </c>
      <c r="J5" s="3">
        <v>1</v>
      </c>
      <c r="K5" s="22">
        <f t="shared" ref="K5:K7" si="0">H5*J5</f>
        <v>800</v>
      </c>
      <c r="L5" s="23"/>
    </row>
    <row r="6" ht="34.5" spans="3:12">
      <c r="C6" s="2">
        <v>2</v>
      </c>
      <c r="D6" s="3" t="s">
        <v>146</v>
      </c>
      <c r="E6" s="7"/>
      <c r="F6" s="5" t="s">
        <v>147</v>
      </c>
      <c r="G6" s="6" t="s">
        <v>148</v>
      </c>
      <c r="H6" s="3">
        <v>50</v>
      </c>
      <c r="I6" s="3" t="s">
        <v>39</v>
      </c>
      <c r="J6" s="3">
        <v>12</v>
      </c>
      <c r="K6" s="22">
        <f t="shared" si="0"/>
        <v>600</v>
      </c>
      <c r="L6" s="23"/>
    </row>
    <row r="7" ht="69" spans="3:12">
      <c r="C7" s="8">
        <v>3</v>
      </c>
      <c r="D7" s="9" t="s">
        <v>149</v>
      </c>
      <c r="E7" s="7"/>
      <c r="F7" s="10" t="s">
        <v>150</v>
      </c>
      <c r="G7" s="4"/>
      <c r="H7" s="9">
        <v>30</v>
      </c>
      <c r="I7" s="9" t="s">
        <v>39</v>
      </c>
      <c r="J7" s="9">
        <v>20</v>
      </c>
      <c r="K7" s="24">
        <f t="shared" si="0"/>
        <v>600</v>
      </c>
      <c r="L7" s="25"/>
    </row>
    <row r="8" ht="14.25" spans="3:12">
      <c r="C8" s="11" t="s">
        <v>151</v>
      </c>
      <c r="D8" s="12"/>
      <c r="E8" s="12"/>
      <c r="F8" s="12"/>
      <c r="G8" s="12"/>
      <c r="H8" s="12"/>
      <c r="I8" s="12"/>
      <c r="J8" s="12"/>
      <c r="K8" s="26">
        <f>SUM(K5:K7)</f>
        <v>2000</v>
      </c>
      <c r="L8" s="27"/>
    </row>
    <row r="9" ht="29" customHeight="1" spans="3:12">
      <c r="C9" s="11" t="s">
        <v>152</v>
      </c>
      <c r="D9" s="12"/>
      <c r="E9" s="12"/>
      <c r="F9" s="12"/>
      <c r="G9" s="12"/>
      <c r="H9" s="12"/>
      <c r="I9" s="12"/>
      <c r="J9" s="12"/>
      <c r="K9" s="12"/>
      <c r="L9" s="28"/>
    </row>
    <row r="10" ht="51.75" spans="3:12">
      <c r="C10" s="13">
        <v>4</v>
      </c>
      <c r="D10" s="14" t="s">
        <v>121</v>
      </c>
      <c r="E10" s="15"/>
      <c r="F10" s="16" t="s">
        <v>153</v>
      </c>
      <c r="G10" s="15" t="s">
        <v>22</v>
      </c>
      <c r="H10" s="15">
        <v>1500</v>
      </c>
      <c r="I10" s="29" t="s">
        <v>123</v>
      </c>
      <c r="J10" s="15">
        <v>1</v>
      </c>
      <c r="K10" s="30">
        <f t="shared" ref="K10:K18" si="1">H10*J10</f>
        <v>1500</v>
      </c>
      <c r="L10" s="31"/>
    </row>
    <row r="11" ht="33" spans="3:12">
      <c r="C11" s="2">
        <v>5</v>
      </c>
      <c r="D11" s="3" t="s">
        <v>154</v>
      </c>
      <c r="E11" s="6"/>
      <c r="F11" s="5"/>
      <c r="G11" s="6"/>
      <c r="H11" s="3">
        <v>6000</v>
      </c>
      <c r="I11" s="3" t="s">
        <v>19</v>
      </c>
      <c r="J11" s="3">
        <v>1</v>
      </c>
      <c r="K11" s="22">
        <f t="shared" si="1"/>
        <v>6000</v>
      </c>
      <c r="L11" s="23"/>
    </row>
    <row r="12" ht="33" spans="3:12">
      <c r="C12" s="2">
        <v>6</v>
      </c>
      <c r="D12" s="3" t="s">
        <v>155</v>
      </c>
      <c r="E12" s="6"/>
      <c r="F12" s="5"/>
      <c r="G12" s="6"/>
      <c r="H12" s="3">
        <v>100</v>
      </c>
      <c r="I12" s="3" t="s">
        <v>123</v>
      </c>
      <c r="J12" s="3">
        <v>10</v>
      </c>
      <c r="K12" s="22">
        <f t="shared" si="1"/>
        <v>1000</v>
      </c>
      <c r="L12" s="23"/>
    </row>
    <row r="13" ht="33" spans="3:12">
      <c r="C13" s="2">
        <v>7</v>
      </c>
      <c r="D13" s="3" t="s">
        <v>156</v>
      </c>
      <c r="E13" s="6"/>
      <c r="F13" s="5"/>
      <c r="G13" s="6"/>
      <c r="H13" s="3">
        <v>40</v>
      </c>
      <c r="I13" s="3" t="s">
        <v>123</v>
      </c>
      <c r="J13" s="3">
        <v>40</v>
      </c>
      <c r="K13" s="22">
        <f t="shared" si="1"/>
        <v>1600</v>
      </c>
      <c r="L13" s="23"/>
    </row>
    <row r="14" ht="33" spans="3:12">
      <c r="C14" s="2">
        <v>8</v>
      </c>
      <c r="D14" s="3" t="s">
        <v>128</v>
      </c>
      <c r="E14" s="6"/>
      <c r="F14" s="5"/>
      <c r="G14" s="6"/>
      <c r="H14" s="3">
        <v>16</v>
      </c>
      <c r="I14" s="3" t="s">
        <v>23</v>
      </c>
      <c r="J14" s="3">
        <v>100</v>
      </c>
      <c r="K14" s="22">
        <f t="shared" si="1"/>
        <v>1600</v>
      </c>
      <c r="L14" s="23"/>
    </row>
    <row r="15" ht="34.5" spans="3:12">
      <c r="C15" s="2">
        <v>9</v>
      </c>
      <c r="D15" s="3" t="s">
        <v>157</v>
      </c>
      <c r="E15" s="6"/>
      <c r="F15" s="17" t="s">
        <v>158</v>
      </c>
      <c r="G15" s="5" t="s">
        <v>159</v>
      </c>
      <c r="H15" s="3">
        <v>60</v>
      </c>
      <c r="I15" s="3" t="s">
        <v>23</v>
      </c>
      <c r="J15" s="3">
        <v>30</v>
      </c>
      <c r="K15" s="22">
        <f t="shared" si="1"/>
        <v>1800</v>
      </c>
      <c r="L15" s="23"/>
    </row>
    <row r="16" ht="69" spans="3:12">
      <c r="C16" s="2">
        <v>10</v>
      </c>
      <c r="D16" s="3" t="s">
        <v>160</v>
      </c>
      <c r="E16" s="6"/>
      <c r="F16" s="17" t="s">
        <v>158</v>
      </c>
      <c r="G16" s="5" t="s">
        <v>161</v>
      </c>
      <c r="H16" s="3">
        <v>130</v>
      </c>
      <c r="I16" s="3" t="s">
        <v>50</v>
      </c>
      <c r="J16" s="3">
        <v>30</v>
      </c>
      <c r="K16" s="22">
        <f t="shared" si="1"/>
        <v>3900</v>
      </c>
      <c r="L16" s="23"/>
    </row>
    <row r="17" ht="51.75" spans="3:12">
      <c r="C17" s="2">
        <v>11</v>
      </c>
      <c r="D17" s="3" t="s">
        <v>162</v>
      </c>
      <c r="E17" s="6"/>
      <c r="F17" s="17" t="s">
        <v>158</v>
      </c>
      <c r="G17" s="5" t="s">
        <v>163</v>
      </c>
      <c r="H17" s="3">
        <v>1200</v>
      </c>
      <c r="I17" s="3" t="s">
        <v>23</v>
      </c>
      <c r="J17" s="3">
        <v>2</v>
      </c>
      <c r="K17" s="22">
        <f t="shared" si="1"/>
        <v>2400</v>
      </c>
      <c r="L17" s="23"/>
    </row>
    <row r="18" ht="16.5" spans="3:12">
      <c r="C18" s="2">
        <v>12</v>
      </c>
      <c r="D18" s="18" t="s">
        <v>141</v>
      </c>
      <c r="E18" s="19"/>
      <c r="F18" s="19"/>
      <c r="G18" s="20"/>
      <c r="H18" s="3">
        <v>3000</v>
      </c>
      <c r="I18" s="3" t="s">
        <v>19</v>
      </c>
      <c r="J18" s="3">
        <v>1</v>
      </c>
      <c r="K18" s="22">
        <f t="shared" si="1"/>
        <v>3000</v>
      </c>
      <c r="L18" s="23"/>
    </row>
    <row r="19" ht="14.25" spans="3:12">
      <c r="C19" s="2">
        <v>13</v>
      </c>
      <c r="D19" s="21" t="s">
        <v>151</v>
      </c>
      <c r="E19" s="21"/>
      <c r="F19" s="21"/>
      <c r="G19" s="21"/>
      <c r="H19" s="21"/>
      <c r="I19" s="21"/>
      <c r="J19" s="32"/>
      <c r="K19" s="22">
        <f>SUM(K5:K18)</f>
        <v>26800</v>
      </c>
      <c r="L19" s="23"/>
    </row>
  </sheetData>
  <mergeCells count="6">
    <mergeCell ref="C4:L4"/>
    <mergeCell ref="C8:J8"/>
    <mergeCell ref="C9:L9"/>
    <mergeCell ref="D18:G18"/>
    <mergeCell ref="D19:J19"/>
    <mergeCell ref="E5:E7"/>
  </mergeCells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2049" progId="StaticDib" r:id="rId3">
          <objectPr defaultSize="0">
            <anchor moveWithCells="1" sizeWithCells="1">
              <from>
                <xdr:col>5</xdr:col>
                <xdr:colOff>0</xdr:colOff>
                <xdr:row>18</xdr:row>
                <xdr:rowOff>0</xdr:rowOff>
              </from>
              <to>
                <xdr:col>5</xdr:col>
                <xdr:colOff>1124585</xdr:colOff>
                <xdr:row>18</xdr:row>
                <xdr:rowOff>451485</xdr:rowOff>
              </to>
            </anchor>
          </objectPr>
        </oleObject>
      </mc:Choice>
      <mc:Fallback>
        <oleObject shapeId="2049" progId="StaticDib" r:id="rId3"/>
      </mc:Fallback>
    </mc:AlternateContent>
    <mc:AlternateContent xmlns:mc="http://schemas.openxmlformats.org/markup-compatibility/2006">
      <mc:Choice Requires="x14">
        <oleObject shapeId="2050" progId="StaticDib" r:id="rId4">
          <objectPr defaultSize="0">
            <anchor moveWithCells="1" sizeWithCells="1">
              <from>
                <xdr:col>5</xdr:col>
                <xdr:colOff>0</xdr:colOff>
                <xdr:row>18</xdr:row>
                <xdr:rowOff>0</xdr:rowOff>
              </from>
              <to>
                <xdr:col>5</xdr:col>
                <xdr:colOff>1124585</xdr:colOff>
                <xdr:row>18</xdr:row>
                <xdr:rowOff>451485</xdr:rowOff>
              </to>
            </anchor>
          </objectPr>
        </oleObject>
      </mc:Choice>
      <mc:Fallback>
        <oleObject shapeId="2050" progId="StaticDib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林炳暖</dc:creator>
  <cp:lastModifiedBy>暖</cp:lastModifiedBy>
  <dcterms:created xsi:type="dcterms:W3CDTF">2025-07-30T23:08:00Z</dcterms:created>
  <dcterms:modified xsi:type="dcterms:W3CDTF">2025-09-19T00:26:16Z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71A8D4711BCF4101AC1122A926C0E528_13</vt:lpwstr>
  </property>
  <property fmtid="{D5CDD505-2E9C-101B-9397-08002B2CF9AE}" pid="3" name="KSOProductBuildVer">
    <vt:lpwstr>2052-12.1.0.22529</vt:lpwstr>
  </property>
</Properties>
</file>