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120"/>
  </bookViews>
  <sheets>
    <sheet name="项目库汇总表" sheetId="1" r:id="rId1"/>
  </sheets>
  <definedNames>
    <definedName name="_xlnm.Print_Area" localSheetId="0">项目库汇总表!$A$1:$V$31</definedName>
    <definedName name="_xlnm._FilterDatabase" localSheetId="0" hidden="1">项目库汇总表!$A$6:$V$31</definedName>
    <definedName name="_xlnm.Print_Titles" localSheetId="0">项目库汇总表!$3:$6</definedName>
  </definedNames>
  <calcPr calcId="144525"/>
</workbook>
</file>

<file path=xl/sharedStrings.xml><?xml version="1.0" encoding="utf-8"?>
<sst xmlns="http://schemas.openxmlformats.org/spreadsheetml/2006/main" count="181" uniqueCount="132">
  <si>
    <t>附件</t>
  </si>
  <si>
    <t>2026年江门市企业技术改造资金项目计划</t>
  </si>
  <si>
    <t>序号</t>
  </si>
  <si>
    <t>项目名称</t>
  </si>
  <si>
    <t>项目单位</t>
  </si>
  <si>
    <t>统一社会
信用代码</t>
  </si>
  <si>
    <r>
      <rPr>
        <b/>
        <sz val="11"/>
        <rFont val="宋体"/>
        <charset val="134"/>
      </rPr>
      <t>所属县</t>
    </r>
    <r>
      <rPr>
        <b/>
        <sz val="11"/>
        <rFont val="Times New Roman"/>
        <charset val="134"/>
      </rPr>
      <t xml:space="preserve">
</t>
    </r>
    <r>
      <rPr>
        <b/>
        <sz val="11"/>
        <rFont val="宋体"/>
        <charset val="134"/>
      </rPr>
      <t>（市、区）</t>
    </r>
  </si>
  <si>
    <t>项目单位
申报身份</t>
  </si>
  <si>
    <r>
      <rPr>
        <b/>
        <sz val="11"/>
        <rFont val="Times New Roman"/>
        <charset val="0"/>
      </rPr>
      <t xml:space="preserve"> </t>
    </r>
    <r>
      <rPr>
        <b/>
        <sz val="11"/>
        <rFont val="宋体"/>
        <charset val="134"/>
      </rPr>
      <t>项目主要建设内容</t>
    </r>
  </si>
  <si>
    <t>项目备案情况</t>
  </si>
  <si>
    <t>实际投资结构</t>
  </si>
  <si>
    <t>项目核定的设备购置额（发票与付款从小，不含税）</t>
  </si>
  <si>
    <t>财政资金额度</t>
  </si>
  <si>
    <t>总投资</t>
  </si>
  <si>
    <t>固定资产投资</t>
  </si>
  <si>
    <t>铺底流动资金</t>
  </si>
  <si>
    <t>土建、公共工程及其他投资</t>
  </si>
  <si>
    <t>设备投资</t>
  </si>
  <si>
    <t>含税</t>
  </si>
  <si>
    <t>发票（不含税）</t>
  </si>
  <si>
    <t>已付款（不含税）</t>
  </si>
  <si>
    <t>合计</t>
  </si>
  <si>
    <t>市本级</t>
  </si>
  <si>
    <t>县（区）</t>
  </si>
  <si>
    <t>数字化车间高速印刷生产线技术改造项目</t>
  </si>
  <si>
    <t>广东兴艺数字印刷股份有限公司</t>
  </si>
  <si>
    <t>91440703698156305U</t>
  </si>
  <si>
    <t>蓬江区</t>
  </si>
  <si>
    <t>专精特新企业</t>
  </si>
  <si>
    <t>本项目总投资1100万元，其中固定资产投入1100万元，计划购买金属家具自动化生产设备、智能立体仓储设备等，项目建成后将提高现有家具生产线的生产效率、产品进出仓效率，降低劳动强度。预期新增销售收入2000万元，新增利润100万元，新增税收35万元。</t>
  </si>
  <si>
    <t>LED照明自动化提升技术改造项目</t>
  </si>
  <si>
    <t>江门市霞光照明电器有限公司</t>
  </si>
  <si>
    <t>91440703314962050L</t>
  </si>
  <si>
    <r>
      <rPr>
        <sz val="12"/>
        <rFont val="仿宋_GB2312"/>
        <charset val="0"/>
      </rPr>
      <t>本项目总投资766.67万元，固定资产投资766.67万元，计划引进模具车间及加</t>
    </r>
    <r>
      <rPr>
        <sz val="12"/>
        <rFont val="方正书宋_GBK"/>
        <charset val="0"/>
      </rPr>
      <t>工车</t>
    </r>
    <r>
      <rPr>
        <sz val="12"/>
        <rFont val="仿宋_GB2312"/>
        <charset val="0"/>
      </rPr>
      <t>间CNC加</t>
    </r>
    <r>
      <rPr>
        <sz val="12"/>
        <rFont val="方正书宋_GBK"/>
        <charset val="0"/>
      </rPr>
      <t>工</t>
    </r>
    <r>
      <rPr>
        <sz val="12"/>
        <rFont val="仿宋_GB2312"/>
        <charset val="0"/>
      </rPr>
      <t>中</t>
    </r>
    <r>
      <rPr>
        <sz val="12"/>
        <rFont val="方正书宋_GBK"/>
        <charset val="0"/>
      </rPr>
      <t>心</t>
    </r>
    <r>
      <rPr>
        <sz val="12"/>
        <rFont val="仿宋_GB2312"/>
        <charset val="0"/>
      </rPr>
      <t>、PVD主设备等</t>
    </r>
    <r>
      <rPr>
        <sz val="12"/>
        <rFont val="方正书宋_GBK"/>
        <charset val="0"/>
      </rPr>
      <t>生</t>
    </r>
    <r>
      <rPr>
        <sz val="12"/>
        <rFont val="仿宋_GB2312"/>
        <charset val="0"/>
      </rPr>
      <t>产设备，项</t>
    </r>
    <r>
      <rPr>
        <sz val="12"/>
        <rFont val="方正书宋_GBK"/>
        <charset val="0"/>
      </rPr>
      <t>目</t>
    </r>
    <r>
      <rPr>
        <sz val="12"/>
        <rFont val="仿宋_GB2312"/>
        <charset val="0"/>
      </rPr>
      <t>建成后将</t>
    </r>
    <r>
      <rPr>
        <sz val="12"/>
        <rFont val="方正书宋_GBK"/>
        <charset val="0"/>
      </rPr>
      <t>用</t>
    </r>
    <r>
      <rPr>
        <sz val="12"/>
        <rFont val="仿宋_GB2312"/>
        <charset val="0"/>
      </rPr>
      <t>于彩</t>
    </r>
    <r>
      <rPr>
        <sz val="12"/>
        <rFont val="方正书宋_GBK"/>
        <charset val="0"/>
      </rPr>
      <t>色金</t>
    </r>
    <r>
      <rPr>
        <sz val="12"/>
        <rFont val="仿宋_GB2312"/>
        <charset val="0"/>
      </rPr>
      <t>属表</t>
    </r>
    <r>
      <rPr>
        <sz val="12"/>
        <rFont val="方正书宋_GBK"/>
        <charset val="0"/>
      </rPr>
      <t>面</t>
    </r>
    <r>
      <rPr>
        <sz val="12"/>
        <rFont val="仿宋_GB2312"/>
        <charset val="0"/>
      </rPr>
      <t>卫浴产品</t>
    </r>
    <r>
      <rPr>
        <sz val="12"/>
        <rFont val="方正书宋_GBK"/>
        <charset val="0"/>
      </rPr>
      <t>生</t>
    </r>
    <r>
      <rPr>
        <sz val="12"/>
        <rFont val="仿宋_GB2312"/>
        <charset val="0"/>
      </rPr>
      <t>产制造，PVD产品年产量将增加</t>
    </r>
    <r>
      <rPr>
        <sz val="12"/>
        <rFont val="方正书宋_GBK"/>
        <charset val="0"/>
      </rPr>
      <t>至</t>
    </r>
    <r>
      <rPr>
        <sz val="12"/>
        <rFont val="仿宋_GB2312"/>
        <charset val="0"/>
      </rPr>
      <t>52000件。预期新增销售收</t>
    </r>
    <r>
      <rPr>
        <sz val="12"/>
        <rFont val="方正书宋_GBK"/>
        <charset val="0"/>
      </rPr>
      <t>入</t>
    </r>
    <r>
      <rPr>
        <sz val="12"/>
        <rFont val="仿宋_GB2312"/>
        <charset val="0"/>
      </rPr>
      <t>3000万元，新增利润1000万元，新增税</t>
    </r>
    <r>
      <rPr>
        <sz val="12"/>
        <rFont val="方正书宋_GBK"/>
        <charset val="0"/>
      </rPr>
      <t>金</t>
    </r>
    <r>
      <rPr>
        <sz val="12"/>
        <rFont val="仿宋_GB2312"/>
        <charset val="0"/>
      </rPr>
      <t>300万元。</t>
    </r>
  </si>
  <si>
    <t>食品自动化生产及智能仓储技术改造项目</t>
  </si>
  <si>
    <t>知美屋食品有限公司</t>
  </si>
  <si>
    <t>91440700MA51FYH85W</t>
  </si>
  <si>
    <t>规模以上
制造业企业</t>
  </si>
  <si>
    <t>本项目总投资1200万元，固定资产投资1200万元，计划购买流延生产线及配套设备、蒸汽及配套设备、自动配料、送料设备等设备并升级部分现有生产设备。项目建成后主要用于洗衣凝珠膜生产，预期新增销售收入3500万元，新增利润240万元，新增税金160万元。</t>
  </si>
  <si>
    <r>
      <rPr>
        <sz val="12"/>
        <rFont val="宋体"/>
        <charset val="134"/>
      </rPr>
      <t>中阳光电科技</t>
    </r>
    <r>
      <rPr>
        <sz val="12"/>
        <rFont val="Times New Roman"/>
        <charset val="0"/>
      </rPr>
      <t>LED</t>
    </r>
    <r>
      <rPr>
        <sz val="12"/>
        <rFont val="宋体"/>
        <charset val="134"/>
      </rPr>
      <t>灯珠生产设备升级技术改造项目</t>
    </r>
  </si>
  <si>
    <t>广东中阳光电科技有限公司</t>
  </si>
  <si>
    <t>9144070359585651XN</t>
  </si>
  <si>
    <t>本项目总投资1200万元，用于实施数字印刷纸箱制品数字化产线的技术升级改造，其中设备投资1200万元，通过购置海德堡速霸七色平张纸胶印机、全自动平压平模切机设备等设备，完成产线的整体升级计划。项目建成后预期新增销售收入2000万元，新增利润200万元，新增税金90万元。</t>
  </si>
  <si>
    <t>摩托车塑料配件生产线技术改造项目</t>
  </si>
  <si>
    <t>江门市荣达汽车零部件有限公司</t>
  </si>
  <si>
    <t>91440703773094432H</t>
  </si>
  <si>
    <t>本项目总投资900万元，其中设备投资900万元，用于生产汉堡肉制品的生产制作。本项目引入搅拌绞肉机、肉饼成型机、包装机等生产及配套设备，提升肉制品的产能以及产品质量。投产后肉制品产能可达每小时1吨；预期新增销售收入5000万元，新增利润400万元，新增税金100万元。</t>
  </si>
  <si>
    <t>智能化低眩光灯具光学器件生产线技术改造</t>
  </si>
  <si>
    <t>广东日大照明有限公司</t>
  </si>
  <si>
    <t>914407005556307356</t>
  </si>
  <si>
    <t>江海区</t>
  </si>
  <si>
    <t>本项目计划投资1350万元，其中固定资产投入为1350万元，项目通过购置全新的电火花放电加工机、自动贴片机、注塑机、CNC机床等生产及配套设备，提高小电器产品的生产效率。项目改造后预计新增销售收入6000万元，新增利润500万元，新增税收300万元。</t>
  </si>
  <si>
    <t>智能空气循环扇技术改造项目</t>
  </si>
  <si>
    <t>江门市西点电器科技有限公司</t>
  </si>
  <si>
    <t>91440704323312017A</t>
  </si>
  <si>
    <t>项目投资3000万元，其中固定资产投资3000万元。项目计划新增全自动真空全贴合生产线、清洗贴片生产线、FPC上料机、清洗覆膜机、LCD异形激光切割机、MDI翻转平台、以及Demura设备等检测设备提高产品良率。项目建成后主要生产全面屏显示模组产品，生产线月产能35万片，产品良率提高2%。预期新增销售收入5000万元，新增利润300万元，新增税金200万元。</t>
  </si>
  <si>
    <t>2378.40</t>
  </si>
  <si>
    <t>免浆鱼片生产线扩产增效技术改造项目</t>
  </si>
  <si>
    <t>百香顺（广东）实业发展公司</t>
  </si>
  <si>
    <t>91440704MACFA48X9J</t>
  </si>
  <si>
    <t>本项目计划总投资550万元，其中固定资产投资550万元。项目计划购置激光焊接机、焊接系统、弯管机等先进自动化设备，提高产品的生产效率。项目完工后，预计新增销售收入1000万元。</t>
  </si>
  <si>
    <t>发动机/整车生产线技术升级改造</t>
  </si>
  <si>
    <t>江门市中港宝田摩托车实业有限公司</t>
  </si>
  <si>
    <t>91440700745524204T</t>
  </si>
  <si>
    <t>项目总投资600万元，其中固定资产投入600万元。计划购置全新自动化制程生产线设备，包括木门冷压机产线、木门规方封边门锁合页产线、木门自动化产线及门套线产线设备等设备，替代生产效率较低的传统产线，项目的实施目的在于实现提高木门、木墙柜生产效率和产能能力，预计每年可生产木门1.5万套、木墙柜1.2万件。</t>
  </si>
  <si>
    <t>小家电环保节能自动化生产技术改造项目</t>
  </si>
  <si>
    <t>江门市裕威倡电器实业有限公司</t>
  </si>
  <si>
    <t>91440703091772873U</t>
  </si>
  <si>
    <t>计划新购置多轴机械手、注塑机等多台专业产线设备，通过购入新设备进行加湿器、风扇等智能小家电系列产品的生产线技术改造，提高生产效率，提升产品质量，实现产能提升，助力发展。</t>
  </si>
  <si>
    <t>842.80</t>
  </si>
  <si>
    <t>智能空调器自动化生产线技术升级改造项目</t>
  </si>
  <si>
    <t>三菱重工金羚空调器有限公司</t>
  </si>
  <si>
    <t>91440700617730871M</t>
  </si>
  <si>
    <t>项目总投资550万元，其中固定资产投资550万元，设备投资550万元，计划购置全自动切削金属数控车床、阀体高低温耐久测试机等设备，形成自动化装配生产线。项目改造后用于燃气阀，分火器等产品的生产，提高生产效率，优化生产结构，提高产品质量性能，增强产品竞争力。</t>
  </si>
  <si>
    <t>新能源汽车驱动磁铁技术改造项目</t>
  </si>
  <si>
    <t>江门麦威电子科技有限公司</t>
  </si>
  <si>
    <t>9144070459211617X1</t>
  </si>
  <si>
    <t>项目总投资550万元，其中设备及技术投资510万元，铺底流动资金40万元。将购置贴片机、电子送料器及其他配套设备若干台。项目建成后，将提高生产效率，提高自动化水平。预期新增收入1000万元，新增利润80万元，新增税金30万元。</t>
  </si>
  <si>
    <t>锂电池生产线自动化技术改造项目</t>
  </si>
  <si>
    <t>广东锦业华科技有限公司</t>
  </si>
  <si>
    <t>91440704736155670E</t>
  </si>
  <si>
    <t>项目总投资1100万元，计划购置注塑机、机械手等先进高效设备，提高产线自动化程度，提升产品品质。项目建成后，风扇月均产量可达14万台，产品良率达98%。可新增销售收入1500万元，新增利润220万元，新增税金50万元</t>
  </si>
  <si>
    <t>高精密焊接材料自动化生产技术改造项目</t>
  </si>
  <si>
    <t>江门通用焊接技术有限公司</t>
  </si>
  <si>
    <t>91440704MA4UMLUQ2R</t>
  </si>
  <si>
    <t>项目总投资800万元，计划购买固晶机，焊线机，分光编带机等设备。项目建成后主要研发生产LED灯珠，预计投产后新增产能2000KK/年。项目能加大公司产能，加快公司产品的研发生产能力以及公司的转型升级。预计新增销售收入1000万/年；新增利润80万/年；新增税金50万/年。</t>
  </si>
  <si>
    <t>2.5M幅宽瓦楞纸板生产线智能化、绿色化技 术升级改造项目</t>
  </si>
  <si>
    <t>江门市骏业纸制品有限公司</t>
  </si>
  <si>
    <t>914407056886281619</t>
  </si>
  <si>
    <t>新会区</t>
  </si>
  <si>
    <t>项目总投资750万元，通过对现有生产线进行技术改造，购置洗衣机法兰开料生产线、烧录设备以及搬运机器人等自动化生产设备。项目建成后主要生产FL、TL滚筒洗衣机，年产量可达210万套，生产良率达到99%。项目预期新增销售收入1500万元，新增利润100万元，新增税金100万元。</t>
  </si>
  <si>
    <t>金属化电容薄膜生产线技术改造项目</t>
  </si>
  <si>
    <t>江门市胜辉电容薄膜有限公司</t>
  </si>
  <si>
    <t>91440705568295366T</t>
  </si>
  <si>
    <t>为提升企业竞争力，提高企业技术优势，进一步更换节能环保的机械，提高生产力，降低劳动强度，计划更换：节能窑炉，练泥机，滚压机，移印机，真空搅拌机，磨底机，热收缩包装机，颗粒度分析仪等设备</t>
  </si>
  <si>
    <t>541.10</t>
  </si>
  <si>
    <t>新型电镀产线升级技术改造项目</t>
  </si>
  <si>
    <t>万明电镀智能科技（江门）有限公司</t>
  </si>
  <si>
    <t>91440705MA53EBY52N</t>
  </si>
  <si>
    <t>项目总投资1800万元，计划新增精拉放线机、钢刷机、气保粗拉机及埋弧一体机等设备，提高焊接材料生产线的自动化程度。项目建成后用于研发，生产焊接材料，年产能预计达到1.3万吨，产品良率为99%。项目实施后将提高生产效率、降低能耗，提高产品质量。预期新增销售收入1500万元，新增利润100万元，新增税金80万元。</t>
  </si>
  <si>
    <t>大型桥梁钢结构智能生产线技术改造项目</t>
  </si>
  <si>
    <t>江门市泽星钢结构工程有限公司</t>
  </si>
  <si>
    <t>914407056715749963</t>
  </si>
  <si>
    <t>结合现有生产信息化管理，把生产环节中的吸料、吹塑输送、烘干、包装整合成环保塑料餐具吸塑生产线，把先进的生产设备与信息化系统结合起来，实现资源利用的最大化，提高生产效率。</t>
  </si>
  <si>
    <t>铝型材制造及加工生产线升级技术改造项目</t>
  </si>
  <si>
    <t>台山市志高兴五金塑胶有限公司</t>
  </si>
  <si>
    <t>91440700782986918W</t>
  </si>
  <si>
    <t>台山市</t>
  </si>
  <si>
    <t>项目通过引进设备以及配套工程服务等，结合自主研发的动车组模块化管路加工设备和城际动车车体侧墙焊接工装及安装工艺技术等对现有车体和总装结构件生产线进行设备更新和扩产增效升级改造，全面提高公司产品设计和制造能力。</t>
  </si>
  <si>
    <t>健芝缘天然产物超临界萃取扩产项目</t>
  </si>
  <si>
    <t>广东健芝缘保健食品有限公司</t>
  </si>
  <si>
    <t>9144078376383138XY</t>
  </si>
  <si>
    <t>开平市</t>
  </si>
  <si>
    <t>项目通过引进先进的集成电路生产设备及其他配套设施，提高PDFN系列集成电路封装产品的生产产能和生产效率，检测准确率在99.6%以上，设备生产效率提高20%，为企业进入碳化硅功率器件、新能源应用、IGBT模块方面打下了坚实的基础。</t>
  </si>
  <si>
    <t>奔达纺织智能化生产线技术改造项目</t>
  </si>
  <si>
    <t>开平奔达纺织有限公司</t>
  </si>
  <si>
    <t>91440700617738806P</t>
  </si>
  <si>
    <t>项目通过引进精雕高速加工中心，根据产品要求选择合适的刀具，在加工过程中，精雕高速加工中心可以高精度、高速度地完成各种复杂形状和结构的加工，实现高效生产。</t>
  </si>
  <si>
    <t>鹤山市富源塑料五金制品有限公司多腔注塑全自动生产线技术改造项目</t>
  </si>
  <si>
    <t>鹤山市富源塑料五金制品有限公司</t>
  </si>
  <si>
    <t>914407846614945700</t>
  </si>
  <si>
    <t>鹤山市</t>
  </si>
  <si>
    <t>本项目通过购置数控直线导轨磨床、型材复合加工中心、加工中心机等先进自动化设备及配套系统，对滑台模组自动化生产线进行技术升级改造，项目建成后有效降低能耗，节能减排。</t>
  </si>
  <si>
    <t>恩平锦兴纺织印染企业有限公司定型机蒸汽定型改天然气定型及染整废水余热回收技术改造项目</t>
  </si>
  <si>
    <t>恩平锦兴纺织印染企业有限公司</t>
  </si>
  <si>
    <t>91440700774018896L</t>
  </si>
  <si>
    <t>恩平市</t>
  </si>
  <si>
    <t>本项目主要是在我司原有厂房上扩建，引进国内外先进的自动化设备，采用最先进的设备, 确保生产效率和产品质量。通过建设使我司已经完成蒸汽气罩、白水多盘、自动输送等的购置和安装，使我司的生产能力得到全面的提升，积极推动了产业整体转型升级，提高企业核心竞争力。</t>
  </si>
  <si>
    <t>广东宏骏智能科技有限公司模具配件自动化生产线技术改造项目</t>
  </si>
  <si>
    <t>广东宏骏智能科技有限公司</t>
  </si>
  <si>
    <t>91440785MABM5LCAX4</t>
  </si>
  <si>
    <t>项目购置水平PTH、除胶渣设备、真空二流体DES线等自动化程度及精密程度高的设备，用于存储芯片用细线路薄JC野装基板生产线的智能改造项目，扩大存储芯片用封装基板的生产能力，提高精密细线路封装基板的生产水平，提高生产线智能化水平，进一步构建智能工厂。</t>
  </si>
</sst>
</file>

<file path=xl/styles.xml><?xml version="1.0" encoding="utf-8"?>
<styleSheet xmlns="http://schemas.openxmlformats.org/spreadsheetml/2006/main">
  <numFmts count="6">
    <numFmt numFmtId="176" formatCode="0.00_);[Red]\(0.00\)"/>
    <numFmt numFmtId="177" formatCode="0.00_ "/>
    <numFmt numFmtId="43" formatCode="_ * #,##0.00_ ;_ * \-#,##0.00_ ;_ * &quot;-&quot;??_ ;_ @_ "/>
    <numFmt numFmtId="178" formatCode="_ &quot;￥&quot;* #,##0_ ;_ &quot;￥&quot;* \-#,##0_ ;_ &quot;￥&quot;* \-_ ;_ @_ "/>
    <numFmt numFmtId="179" formatCode="_ &quot;￥&quot;* #,##0.00_ ;_ &quot;￥&quot;* \-#,##0.00_ ;_ &quot;￥&quot;* \-??_ ;_ @_ "/>
    <numFmt numFmtId="41" formatCode="_ * #,##0_ ;_ * \-#,##0_ ;_ * &quot;-&quot;_ ;_ @_ "/>
  </numFmts>
  <fonts count="38">
    <font>
      <sz val="12"/>
      <name val="宋体"/>
      <charset val="134"/>
    </font>
    <font>
      <sz val="12"/>
      <name val="Times New Roman"/>
      <charset val="0"/>
    </font>
    <font>
      <sz val="12"/>
      <name val="黑体"/>
      <charset val="134"/>
    </font>
    <font>
      <b/>
      <sz val="16"/>
      <name val="宋体"/>
      <charset val="134"/>
    </font>
    <font>
      <b/>
      <sz val="16"/>
      <name val="Times New Roman"/>
      <charset val="134"/>
    </font>
    <font>
      <b/>
      <sz val="11"/>
      <name val="宋体"/>
      <charset val="134"/>
    </font>
    <font>
      <b/>
      <sz val="11"/>
      <name val="方正书宋_GBK"/>
      <charset val="134"/>
    </font>
    <font>
      <b/>
      <sz val="11"/>
      <name val="Times New Roman"/>
      <charset val="0"/>
    </font>
    <font>
      <b/>
      <sz val="11"/>
      <name val="Times New Roman"/>
      <charset val="134"/>
    </font>
    <font>
      <sz val="11"/>
      <name val="宋体"/>
      <charset val="134"/>
      <scheme val="minor"/>
    </font>
    <font>
      <sz val="12"/>
      <name val="方正书宋_GBK"/>
      <charset val="0"/>
    </font>
    <font>
      <sz val="12"/>
      <name val="Times New Roman"/>
      <charset val="134"/>
    </font>
    <font>
      <sz val="12"/>
      <name val="宋体"/>
      <charset val="134"/>
      <scheme val="minor"/>
    </font>
    <font>
      <b/>
      <sz val="12"/>
      <name val="仿宋_GB2312"/>
      <charset val="134"/>
    </font>
    <font>
      <b/>
      <sz val="11"/>
      <name val="方正书宋_GBK"/>
      <charset val="0"/>
    </font>
    <font>
      <sz val="12"/>
      <name val="宋体"/>
      <charset val="0"/>
    </font>
    <font>
      <sz val="12"/>
      <name val="仿宋_GB2312"/>
      <charset val="0"/>
    </font>
    <font>
      <sz val="12"/>
      <name val="仿宋_GB2312"/>
      <charset val="134"/>
    </font>
    <font>
      <sz val="12"/>
      <color theme="1"/>
      <name val="仿宋_GB2312"/>
      <charset val="134"/>
    </font>
    <font>
      <sz val="11"/>
      <color indexed="20"/>
      <name val="宋体"/>
      <charset val="134"/>
    </font>
    <font>
      <sz val="11"/>
      <color indexed="17"/>
      <name val="宋体"/>
      <charset val="134"/>
    </font>
    <font>
      <sz val="11"/>
      <color indexed="9"/>
      <name val="宋体"/>
      <charset val="134"/>
    </font>
    <font>
      <b/>
      <sz val="18"/>
      <color indexed="56"/>
      <name val="宋体"/>
      <charset val="134"/>
    </font>
    <font>
      <sz val="11"/>
      <color indexed="8"/>
      <name val="宋体"/>
      <charset val="134"/>
    </font>
    <font>
      <sz val="11"/>
      <color indexed="52"/>
      <name val="宋体"/>
      <charset val="134"/>
    </font>
    <font>
      <b/>
      <sz val="11"/>
      <color indexed="8"/>
      <name val="宋体"/>
      <charset val="134"/>
    </font>
    <font>
      <sz val="11"/>
      <color indexed="10"/>
      <name val="宋体"/>
      <charset val="134"/>
    </font>
    <font>
      <sz val="11"/>
      <color indexed="60"/>
      <name val="宋体"/>
      <charset val="134"/>
    </font>
    <font>
      <u/>
      <sz val="11"/>
      <color indexed="12"/>
      <name val="宋体"/>
      <charset val="134"/>
    </font>
    <font>
      <b/>
      <sz val="13"/>
      <color indexed="56"/>
      <name val="宋体"/>
      <charset val="134"/>
    </font>
    <font>
      <u/>
      <sz val="11"/>
      <color indexed="20"/>
      <name val="宋体"/>
      <charset val="134"/>
    </font>
    <font>
      <sz val="11"/>
      <color indexed="62"/>
      <name val="宋体"/>
      <charset val="134"/>
    </font>
    <font>
      <i/>
      <sz val="11"/>
      <color indexed="23"/>
      <name val="宋体"/>
      <charset val="134"/>
    </font>
    <font>
      <b/>
      <sz val="11"/>
      <color indexed="56"/>
      <name val="宋体"/>
      <charset val="134"/>
    </font>
    <font>
      <b/>
      <sz val="11"/>
      <color indexed="52"/>
      <name val="宋体"/>
      <charset val="134"/>
    </font>
    <font>
      <b/>
      <sz val="11"/>
      <color indexed="9"/>
      <name val="宋体"/>
      <charset val="134"/>
    </font>
    <font>
      <b/>
      <sz val="15"/>
      <color indexed="56"/>
      <name val="宋体"/>
      <charset val="134"/>
    </font>
    <font>
      <b/>
      <sz val="11"/>
      <color indexed="63"/>
      <name val="宋体"/>
      <charset val="134"/>
    </font>
  </fonts>
  <fills count="24">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57"/>
        <bgColor indexed="64"/>
      </patternFill>
    </fill>
    <fill>
      <patternFill patternType="solid">
        <fgColor indexed="29"/>
        <bgColor indexed="64"/>
      </patternFill>
    </fill>
    <fill>
      <patternFill patternType="solid">
        <fgColor indexed="26"/>
        <bgColor indexed="64"/>
      </patternFill>
    </fill>
    <fill>
      <patternFill patternType="solid">
        <fgColor indexed="30"/>
        <bgColor indexed="64"/>
      </patternFill>
    </fill>
    <fill>
      <patternFill patternType="solid">
        <fgColor indexed="46"/>
        <bgColor indexed="64"/>
      </patternFill>
    </fill>
    <fill>
      <patternFill patternType="solid">
        <fgColor indexed="62"/>
        <bgColor indexed="64"/>
      </patternFill>
    </fill>
    <fill>
      <patternFill patternType="solid">
        <fgColor indexed="49"/>
        <bgColor indexed="64"/>
      </patternFill>
    </fill>
    <fill>
      <patternFill patternType="solid">
        <fgColor indexed="44"/>
        <bgColor indexed="64"/>
      </patternFill>
    </fill>
    <fill>
      <patternFill patternType="solid">
        <fgColor indexed="27"/>
        <bgColor indexed="64"/>
      </patternFill>
    </fill>
    <fill>
      <patternFill patternType="solid">
        <fgColor indexed="43"/>
        <bgColor indexed="64"/>
      </patternFill>
    </fill>
    <fill>
      <patternFill patternType="solid">
        <fgColor indexed="10"/>
        <bgColor indexed="64"/>
      </patternFill>
    </fill>
    <fill>
      <patternFill patternType="solid">
        <fgColor indexed="51"/>
        <bgColor indexed="64"/>
      </patternFill>
    </fill>
    <fill>
      <patternFill patternType="solid">
        <fgColor indexed="47"/>
        <bgColor indexed="64"/>
      </patternFill>
    </fill>
    <fill>
      <patternFill patternType="solid">
        <fgColor indexed="11"/>
        <bgColor indexed="64"/>
      </patternFill>
    </fill>
    <fill>
      <patternFill patternType="solid">
        <fgColor indexed="53"/>
        <bgColor indexed="64"/>
      </patternFill>
    </fill>
    <fill>
      <patternFill patternType="solid">
        <fgColor indexed="36"/>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s>
  <cellStyleXfs count="52">
    <xf numFmtId="0" fontId="0" fillId="0" borderId="0"/>
    <xf numFmtId="0" fontId="0" fillId="0" borderId="0">
      <alignment vertical="center"/>
    </xf>
    <xf numFmtId="0" fontId="0" fillId="0" borderId="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1" fillId="18"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1" fillId="10" borderId="0" applyNumberFormat="0" applyBorder="0" applyAlignment="0" applyProtection="0">
      <alignment vertical="center"/>
    </xf>
    <xf numFmtId="0" fontId="23" fillId="8" borderId="0" applyNumberFormat="0" applyBorder="0" applyAlignment="0" applyProtection="0">
      <alignment vertical="center"/>
    </xf>
    <xf numFmtId="0" fontId="33" fillId="0" borderId="14" applyNumberFormat="0" applyFill="0" applyAlignment="0" applyProtection="0">
      <alignment vertical="center"/>
    </xf>
    <xf numFmtId="0" fontId="32" fillId="0" borderId="0" applyNumberFormat="0" applyFill="0" applyBorder="0" applyAlignment="0" applyProtection="0">
      <alignment vertical="center"/>
    </xf>
    <xf numFmtId="0" fontId="25" fillId="0" borderId="11" applyNumberFormat="0" applyFill="0" applyAlignment="0" applyProtection="0">
      <alignment vertical="center"/>
    </xf>
    <xf numFmtId="9" fontId="0" fillId="0" borderId="0" applyFont="0" applyFill="0" applyBorder="0" applyAlignment="0" applyProtection="0"/>
    <xf numFmtId="43" fontId="0" fillId="0" borderId="0" applyFont="0" applyFill="0" applyBorder="0" applyAlignment="0" applyProtection="0"/>
    <xf numFmtId="0" fontId="29" fillId="0" borderId="12" applyNumberFormat="0" applyFill="0" applyAlignment="0" applyProtection="0">
      <alignment vertical="center"/>
    </xf>
    <xf numFmtId="178" fontId="0" fillId="0" borderId="0" applyFont="0" applyFill="0" applyBorder="0" applyAlignment="0" applyProtection="0"/>
    <xf numFmtId="0" fontId="21" fillId="19" borderId="0" applyNumberFormat="0" applyBorder="0" applyAlignment="0" applyProtection="0">
      <alignment vertical="center"/>
    </xf>
    <xf numFmtId="0" fontId="26" fillId="0" borderId="0" applyNumberFormat="0" applyFill="0" applyBorder="0" applyAlignment="0" applyProtection="0">
      <alignment vertical="center"/>
    </xf>
    <xf numFmtId="0" fontId="23" fillId="2" borderId="0" applyNumberFormat="0" applyBorder="0" applyAlignment="0" applyProtection="0">
      <alignment vertical="center"/>
    </xf>
    <xf numFmtId="0" fontId="21" fillId="10" borderId="0" applyNumberFormat="0" applyBorder="0" applyAlignment="0" applyProtection="0">
      <alignment vertical="center"/>
    </xf>
    <xf numFmtId="0" fontId="36" fillId="0" borderId="16" applyNumberFormat="0" applyFill="0" applyAlignment="0" applyProtection="0">
      <alignment vertical="center"/>
    </xf>
    <xf numFmtId="0" fontId="28" fillId="0" borderId="0" applyNumberFormat="0" applyFill="0" applyBorder="0" applyAlignment="0" applyProtection="0">
      <alignment vertical="center"/>
    </xf>
    <xf numFmtId="0" fontId="23" fillId="3" borderId="0" applyNumberFormat="0" applyBorder="0" applyAlignment="0" applyProtection="0">
      <alignment vertical="center"/>
    </xf>
    <xf numFmtId="179" fontId="0" fillId="0" borderId="0" applyFont="0" applyFill="0" applyBorder="0" applyAlignment="0" applyProtection="0"/>
    <xf numFmtId="0" fontId="23" fillId="8" borderId="0" applyNumberFormat="0" applyBorder="0" applyAlignment="0" applyProtection="0">
      <alignment vertical="center"/>
    </xf>
    <xf numFmtId="0" fontId="34" fillId="22" borderId="13" applyNumberFormat="0" applyAlignment="0" applyProtection="0">
      <alignment vertical="center"/>
    </xf>
    <xf numFmtId="0" fontId="30" fillId="0" borderId="0" applyNumberFormat="0" applyFill="0" applyBorder="0" applyAlignment="0" applyProtection="0">
      <alignment vertical="center"/>
    </xf>
    <xf numFmtId="41" fontId="0" fillId="0" borderId="0" applyFont="0" applyFill="0" applyBorder="0" applyAlignment="0" applyProtection="0"/>
    <xf numFmtId="0" fontId="21" fillId="19" borderId="0" applyNumberFormat="0" applyBorder="0" applyAlignment="0" applyProtection="0">
      <alignment vertical="center"/>
    </xf>
    <xf numFmtId="0" fontId="23" fillId="17" borderId="0" applyNumberFormat="0" applyBorder="0" applyAlignment="0" applyProtection="0">
      <alignment vertical="center"/>
    </xf>
    <xf numFmtId="0" fontId="21" fillId="21" borderId="0" applyNumberFormat="0" applyBorder="0" applyAlignment="0" applyProtection="0">
      <alignment vertical="center"/>
    </xf>
    <xf numFmtId="0" fontId="31" fillId="16" borderId="13" applyNumberFormat="0" applyAlignment="0" applyProtection="0">
      <alignment vertical="center"/>
    </xf>
    <xf numFmtId="0" fontId="0" fillId="0" borderId="0">
      <alignment vertical="center"/>
    </xf>
    <xf numFmtId="0" fontId="37" fillId="22" borderId="17" applyNumberFormat="0" applyAlignment="0" applyProtection="0">
      <alignment vertical="center"/>
    </xf>
    <xf numFmtId="0" fontId="35" fillId="23" borderId="15" applyNumberFormat="0" applyAlignment="0" applyProtection="0">
      <alignment vertical="center"/>
    </xf>
    <xf numFmtId="0" fontId="24" fillId="0" borderId="10" applyNumberFormat="0" applyFill="0" applyAlignment="0" applyProtection="0">
      <alignment vertical="center"/>
    </xf>
    <xf numFmtId="0" fontId="21" fillId="7" borderId="0" applyNumberFormat="0" applyBorder="0" applyAlignment="0" applyProtection="0">
      <alignment vertical="center"/>
    </xf>
    <xf numFmtId="0" fontId="21" fillId="17" borderId="0" applyNumberFormat="0" applyBorder="0" applyAlignment="0" applyProtection="0">
      <alignment vertical="center"/>
    </xf>
    <xf numFmtId="0" fontId="0" fillId="6" borderId="9" applyNumberFormat="0" applyFont="0" applyAlignment="0" applyProtection="0">
      <alignment vertical="center"/>
    </xf>
    <xf numFmtId="0" fontId="22" fillId="0" borderId="0" applyNumberFormat="0" applyFill="0" applyBorder="0" applyAlignment="0" applyProtection="0">
      <alignment vertical="center"/>
    </xf>
    <xf numFmtId="0" fontId="20" fillId="3" borderId="0" applyNumberFormat="0" applyBorder="0" applyAlignment="0" applyProtection="0">
      <alignment vertical="center"/>
    </xf>
    <xf numFmtId="0" fontId="33" fillId="0" borderId="0" applyNumberFormat="0" applyFill="0" applyBorder="0" applyAlignment="0" applyProtection="0">
      <alignment vertical="center"/>
    </xf>
    <xf numFmtId="0" fontId="21" fillId="9" borderId="0" applyNumberFormat="0" applyBorder="0" applyAlignment="0" applyProtection="0">
      <alignment vertical="center"/>
    </xf>
    <xf numFmtId="0" fontId="27" fillId="13" borderId="0" applyNumberFormat="0" applyBorder="0" applyAlignment="0" applyProtection="0">
      <alignment vertical="center"/>
    </xf>
    <xf numFmtId="0" fontId="23" fillId="20" borderId="0" applyNumberFormat="0" applyBorder="0" applyAlignment="0" applyProtection="0">
      <alignment vertical="center"/>
    </xf>
    <xf numFmtId="0" fontId="19" fillId="2" borderId="0" applyNumberFormat="0" applyBorder="0" applyAlignment="0" applyProtection="0">
      <alignment vertical="center"/>
    </xf>
    <xf numFmtId="0" fontId="21" fillId="14" borderId="0" applyNumberFormat="0" applyBorder="0" applyAlignment="0" applyProtection="0">
      <alignment vertical="center"/>
    </xf>
    <xf numFmtId="0" fontId="23" fillId="11" borderId="0" applyNumberFormat="0" applyBorder="0" applyAlignment="0" applyProtection="0">
      <alignment vertical="center"/>
    </xf>
    <xf numFmtId="0" fontId="21" fillId="5" borderId="0" applyNumberFormat="0" applyBorder="0" applyAlignment="0" applyProtection="0">
      <alignment vertical="center"/>
    </xf>
    <xf numFmtId="0" fontId="23" fillId="5" borderId="0" applyNumberFormat="0" applyBorder="0" applyAlignment="0" applyProtection="0">
      <alignment vertical="center"/>
    </xf>
    <xf numFmtId="0" fontId="21" fillId="4" borderId="0" applyNumberFormat="0" applyBorder="0" applyAlignment="0" applyProtection="0">
      <alignment vertical="center"/>
    </xf>
  </cellStyleXfs>
  <cellXfs count="66">
    <xf numFmtId="0" fontId="0" fillId="0" borderId="0" xfId="0"/>
    <xf numFmtId="0" fontId="1" fillId="0" borderId="0" xfId="0" applyFont="1"/>
    <xf numFmtId="0" fontId="1" fillId="0" borderId="0" xfId="0" applyFont="1" applyAlignment="1">
      <alignment vertical="center"/>
    </xf>
    <xf numFmtId="177" fontId="1" fillId="0" borderId="0" xfId="0" applyNumberFormat="1" applyFont="1"/>
    <xf numFmtId="0" fontId="1" fillId="0" borderId="0" xfId="0" applyFont="1" applyAlignment="1">
      <alignment horizontal="center"/>
    </xf>
    <xf numFmtId="0" fontId="2" fillId="0" borderId="0" xfId="0" applyFont="1" applyAlignment="1">
      <alignment horizontal="left"/>
    </xf>
    <xf numFmtId="0" fontId="1"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5" fillId="0" borderId="4"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4" xfId="0" applyFont="1" applyBorder="1" applyAlignment="1">
      <alignment horizontal="center" vertical="center" wrapText="1"/>
    </xf>
    <xf numFmtId="0" fontId="1" fillId="0" borderId="0" xfId="0" applyFont="1" applyAlignment="1">
      <alignment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5"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49" fontId="16" fillId="0" borderId="2" xfId="0" applyNumberFormat="1" applyFont="1" applyBorder="1" applyAlignment="1">
      <alignment horizontal="center" vertical="center" wrapText="1"/>
    </xf>
    <xf numFmtId="0" fontId="17" fillId="0" borderId="2" xfId="0" applyFont="1" applyFill="1" applyBorder="1" applyAlignment="1">
      <alignment horizontal="left" vertical="center" wrapText="1"/>
    </xf>
    <xf numFmtId="0" fontId="17" fillId="0" borderId="5" xfId="0" applyFont="1" applyFill="1" applyBorder="1" applyAlignment="1">
      <alignment horizontal="center" vertical="center" wrapText="1"/>
    </xf>
    <xf numFmtId="49" fontId="16" fillId="0" borderId="2" xfId="0" applyNumberFormat="1" applyFont="1" applyBorder="1" applyAlignment="1">
      <alignment horizontal="center" vertical="center"/>
    </xf>
    <xf numFmtId="0" fontId="17" fillId="0" borderId="2"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2" xfId="0" applyFont="1" applyFill="1" applyBorder="1" applyAlignment="1">
      <alignment horizontal="center" vertical="center"/>
    </xf>
    <xf numFmtId="176" fontId="17" fillId="0" borderId="7" xfId="0" applyNumberFormat="1" applyFont="1" applyFill="1" applyBorder="1" applyAlignment="1">
      <alignment horizontal="center" vertical="center" wrapText="1"/>
    </xf>
    <xf numFmtId="0" fontId="17" fillId="0" borderId="7" xfId="0"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77" fontId="16" fillId="0" borderId="2" xfId="0" applyNumberFormat="1" applyFont="1" applyBorder="1" applyAlignment="1">
      <alignment horizontal="center" vertical="center" wrapText="1"/>
    </xf>
    <xf numFmtId="0" fontId="8" fillId="0" borderId="6" xfId="0" applyFont="1" applyBorder="1" applyAlignment="1">
      <alignment horizontal="center" vertical="center" wrapText="1"/>
    </xf>
    <xf numFmtId="49" fontId="17" fillId="0" borderId="2"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77" fontId="4" fillId="0" borderId="0" xfId="0" applyNumberFormat="1" applyFont="1" applyAlignment="1">
      <alignment horizontal="center" vertical="center"/>
    </xf>
    <xf numFmtId="177" fontId="5" fillId="0" borderId="1"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177"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177" fontId="13" fillId="0" borderId="8" xfId="0" applyNumberFormat="1" applyFont="1" applyBorder="1" applyAlignment="1">
      <alignment horizontal="center" vertical="center" wrapText="1"/>
    </xf>
    <xf numFmtId="177" fontId="13" fillId="0" borderId="2" xfId="0" applyNumberFormat="1" applyFont="1" applyBorder="1" applyAlignment="1">
      <alignment horizontal="center" vertical="center" wrapText="1"/>
    </xf>
    <xf numFmtId="177" fontId="17" fillId="0" borderId="2" xfId="0" applyNumberFormat="1" applyFont="1" applyFill="1" applyBorder="1" applyAlignment="1">
      <alignment horizontal="center" vertical="center"/>
    </xf>
    <xf numFmtId="177" fontId="13" fillId="0" borderId="4" xfId="0" applyNumberFormat="1" applyFont="1" applyBorder="1" applyAlignment="1">
      <alignment horizontal="center" vertical="center" wrapText="1"/>
    </xf>
    <xf numFmtId="0" fontId="11" fillId="0" borderId="2" xfId="0" applyFont="1" applyFill="1" applyBorder="1" applyAlignment="1" quotePrefix="1">
      <alignment horizontal="center" vertical="center" wrapText="1"/>
    </xf>
    <xf numFmtId="177" fontId="11" fillId="0" borderId="2" xfId="0" applyNumberFormat="1" applyFont="1" applyFill="1" applyBorder="1" applyAlignment="1" quotePrefix="1">
      <alignment horizontal="center" vertical="center" wrapText="1"/>
    </xf>
  </cellXfs>
  <cellStyles count="52">
    <cellStyle name="常规" xfId="0" builtinId="0"/>
    <cellStyle name="常规_Sheet2" xfId="1"/>
    <cellStyle name="常规_Sheet1_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常规_Sheet1_2" xfId="33"/>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2"/>
  <sheetViews>
    <sheetView tabSelected="1" view="pageBreakPreview" zoomScaleNormal="75" topLeftCell="A16" workbookViewId="0">
      <selection activeCell="A16" sqref="$A16:$XFD16"/>
    </sheetView>
  </sheetViews>
  <sheetFormatPr defaultColWidth="9" defaultRowHeight="15"/>
  <cols>
    <col min="1" max="1" width="5.58333333333333" style="1" customWidth="1"/>
    <col min="2" max="2" width="26.175" style="1" customWidth="1"/>
    <col min="3" max="3" width="13.375" style="1" customWidth="1"/>
    <col min="4" max="4" width="12.25" style="1" customWidth="1"/>
    <col min="5" max="5" width="10.25" style="1" customWidth="1"/>
    <col min="6" max="6" width="12.8166666666667" style="1" customWidth="1"/>
    <col min="7" max="7" width="43.875" style="1" hidden="1" customWidth="1"/>
    <col min="8" max="8" width="6.875" style="1" hidden="1" customWidth="1"/>
    <col min="9" max="9" width="8.375" style="1" hidden="1" customWidth="1"/>
    <col min="10" max="10" width="8.21666666666667" style="1" hidden="1" customWidth="1"/>
    <col min="11" max="11" width="8" style="1" hidden="1" customWidth="1"/>
    <col min="12" max="12" width="12.4916666666667" style="1" hidden="1" customWidth="1"/>
    <col min="13" max="13" width="7.93333333333333" style="1" hidden="1" customWidth="1"/>
    <col min="14" max="14" width="8.66666666666667" style="1" hidden="1" customWidth="1"/>
    <col min="15" max="15" width="9.83333333333333" style="1" hidden="1" customWidth="1"/>
    <col min="16" max="16" width="12.7666666666667" style="1" hidden="1" customWidth="1"/>
    <col min="17" max="17" width="9.85833333333333" style="1" hidden="1" customWidth="1"/>
    <col min="18" max="18" width="9.58333333333333" style="1" hidden="1" customWidth="1"/>
    <col min="19" max="19" width="12.875" style="3" customWidth="1"/>
    <col min="20" max="20" width="10.2166666666667" style="4" customWidth="1"/>
    <col min="21" max="21" width="9.5" style="4" customWidth="1"/>
    <col min="22" max="22" width="9.66666666666667" style="4" customWidth="1"/>
    <col min="23" max="16384" width="9" style="1"/>
  </cols>
  <sheetData>
    <row r="1" ht="15.75" spans="1:2">
      <c r="A1" s="5" t="s">
        <v>0</v>
      </c>
      <c r="B1" s="6"/>
    </row>
    <row r="2" ht="20.25" spans="1:22">
      <c r="A2" s="7" t="s">
        <v>1</v>
      </c>
      <c r="B2" s="8"/>
      <c r="C2" s="8"/>
      <c r="D2" s="8"/>
      <c r="E2" s="8"/>
      <c r="F2" s="8"/>
      <c r="G2" s="8"/>
      <c r="H2" s="8"/>
      <c r="I2" s="8"/>
      <c r="J2" s="8"/>
      <c r="K2" s="8"/>
      <c r="L2" s="8"/>
      <c r="M2" s="8"/>
      <c r="N2" s="8"/>
      <c r="O2" s="8"/>
      <c r="P2" s="8"/>
      <c r="Q2" s="8"/>
      <c r="R2" s="8"/>
      <c r="S2" s="56"/>
      <c r="T2" s="8"/>
      <c r="U2" s="8"/>
      <c r="V2" s="8"/>
    </row>
    <row r="3" s="1" customFormat="1" spans="1:22">
      <c r="A3" s="9" t="s">
        <v>2</v>
      </c>
      <c r="B3" s="10" t="s">
        <v>3</v>
      </c>
      <c r="C3" s="11" t="s">
        <v>4</v>
      </c>
      <c r="D3" s="9" t="s">
        <v>5</v>
      </c>
      <c r="E3" s="10" t="s">
        <v>6</v>
      </c>
      <c r="F3" s="29" t="s">
        <v>7</v>
      </c>
      <c r="G3" s="30" t="s">
        <v>8</v>
      </c>
      <c r="H3" s="31" t="s">
        <v>9</v>
      </c>
      <c r="I3" s="44"/>
      <c r="J3" s="44"/>
      <c r="K3" s="45"/>
      <c r="L3" s="10" t="s">
        <v>10</v>
      </c>
      <c r="M3" s="13"/>
      <c r="N3" s="13"/>
      <c r="O3" s="13"/>
      <c r="P3" s="13"/>
      <c r="Q3" s="13"/>
      <c r="R3" s="13"/>
      <c r="S3" s="57" t="s">
        <v>11</v>
      </c>
      <c r="T3" s="10" t="s">
        <v>12</v>
      </c>
      <c r="U3" s="32"/>
      <c r="V3" s="32"/>
    </row>
    <row r="4" s="1" customFormat="1" spans="1:22">
      <c r="A4" s="12"/>
      <c r="B4" s="13"/>
      <c r="C4" s="14"/>
      <c r="D4" s="15"/>
      <c r="E4" s="32"/>
      <c r="F4" s="12"/>
      <c r="G4" s="12"/>
      <c r="H4" s="9" t="s">
        <v>13</v>
      </c>
      <c r="I4" s="31" t="s">
        <v>14</v>
      </c>
      <c r="J4" s="45"/>
      <c r="K4" s="9" t="s">
        <v>15</v>
      </c>
      <c r="L4" s="9" t="s">
        <v>13</v>
      </c>
      <c r="M4" s="31" t="s">
        <v>14</v>
      </c>
      <c r="N4" s="52"/>
      <c r="O4" s="52"/>
      <c r="P4" s="52"/>
      <c r="Q4" s="52"/>
      <c r="R4" s="45"/>
      <c r="S4" s="58"/>
      <c r="T4" s="32"/>
      <c r="U4" s="32"/>
      <c r="V4" s="32"/>
    </row>
    <row r="5" s="1" customFormat="1" ht="9" customHeight="1" spans="1:22">
      <c r="A5" s="12"/>
      <c r="B5" s="13"/>
      <c r="C5" s="14"/>
      <c r="D5" s="15"/>
      <c r="E5" s="32"/>
      <c r="F5" s="12"/>
      <c r="G5" s="12"/>
      <c r="H5" s="14"/>
      <c r="I5" s="10" t="s">
        <v>16</v>
      </c>
      <c r="J5" s="10" t="s">
        <v>17</v>
      </c>
      <c r="K5" s="12"/>
      <c r="L5" s="12"/>
      <c r="M5" s="10" t="s">
        <v>16</v>
      </c>
      <c r="N5" s="32"/>
      <c r="O5" s="32"/>
      <c r="P5" s="10" t="s">
        <v>17</v>
      </c>
      <c r="Q5" s="32"/>
      <c r="R5" s="32"/>
      <c r="S5" s="58"/>
      <c r="T5" s="32"/>
      <c r="U5" s="32"/>
      <c r="V5" s="32"/>
    </row>
    <row r="6" s="1" customFormat="1" ht="42" customHeight="1" spans="1:22">
      <c r="A6" s="16"/>
      <c r="B6" s="13"/>
      <c r="C6" s="17"/>
      <c r="D6" s="18"/>
      <c r="E6" s="32"/>
      <c r="F6" s="16"/>
      <c r="G6" s="16"/>
      <c r="H6" s="17"/>
      <c r="I6" s="32"/>
      <c r="J6" s="32"/>
      <c r="K6" s="16"/>
      <c r="L6" s="16"/>
      <c r="M6" s="10" t="s">
        <v>18</v>
      </c>
      <c r="N6" s="10" t="s">
        <v>19</v>
      </c>
      <c r="O6" s="10" t="s">
        <v>20</v>
      </c>
      <c r="P6" s="10" t="s">
        <v>18</v>
      </c>
      <c r="Q6" s="10" t="s">
        <v>19</v>
      </c>
      <c r="R6" s="10" t="s">
        <v>20</v>
      </c>
      <c r="S6" s="59"/>
      <c r="T6" s="10" t="s">
        <v>21</v>
      </c>
      <c r="U6" s="10" t="s">
        <v>22</v>
      </c>
      <c r="V6" s="10" t="s">
        <v>23</v>
      </c>
    </row>
    <row r="7" s="1" customFormat="1" ht="59" customHeight="1" spans="1:22">
      <c r="A7" s="19">
        <v>1</v>
      </c>
      <c r="B7" s="20" t="s">
        <v>24</v>
      </c>
      <c r="C7" s="21" t="s">
        <v>25</v>
      </c>
      <c r="D7" s="22" t="s">
        <v>26</v>
      </c>
      <c r="E7" s="33" t="s">
        <v>27</v>
      </c>
      <c r="F7" s="34" t="s">
        <v>28</v>
      </c>
      <c r="G7" s="35" t="s">
        <v>29</v>
      </c>
      <c r="H7" s="36">
        <v>1100</v>
      </c>
      <c r="I7" s="38">
        <v>0</v>
      </c>
      <c r="J7" s="38">
        <v>1100</v>
      </c>
      <c r="K7" s="38">
        <v>0</v>
      </c>
      <c r="L7" s="46">
        <v>1308.66</v>
      </c>
      <c r="M7" s="37">
        <v>0</v>
      </c>
      <c r="N7" s="37">
        <v>0</v>
      </c>
      <c r="O7" s="37">
        <v>0</v>
      </c>
      <c r="P7" s="46">
        <v>1308.66</v>
      </c>
      <c r="Q7" s="37">
        <v>1158.11</v>
      </c>
      <c r="R7" s="37">
        <v>923.96</v>
      </c>
      <c r="S7" s="60">
        <v>1283.19</v>
      </c>
      <c r="T7" s="47">
        <v>48.12</v>
      </c>
      <c r="U7" s="64">
        <v>23.1</v>
      </c>
      <c r="V7" s="47">
        <v>25.02</v>
      </c>
    </row>
    <row r="8" customFormat="1" ht="59" customHeight="1" spans="1:22">
      <c r="A8" s="19">
        <v>2</v>
      </c>
      <c r="B8" s="20" t="s">
        <v>30</v>
      </c>
      <c r="C8" s="21" t="s">
        <v>31</v>
      </c>
      <c r="D8" s="22" t="s">
        <v>32</v>
      </c>
      <c r="E8" s="33" t="s">
        <v>27</v>
      </c>
      <c r="F8" s="34" t="s">
        <v>28</v>
      </c>
      <c r="G8" s="35" t="s">
        <v>33</v>
      </c>
      <c r="H8" s="37">
        <v>766.67</v>
      </c>
      <c r="I8" s="37">
        <v>0</v>
      </c>
      <c r="J8" s="37">
        <v>766.67</v>
      </c>
      <c r="K8" s="37">
        <v>0</v>
      </c>
      <c r="L8" s="37">
        <v>863.61</v>
      </c>
      <c r="M8" s="37">
        <v>0</v>
      </c>
      <c r="N8" s="37">
        <v>0</v>
      </c>
      <c r="O8" s="37">
        <v>0</v>
      </c>
      <c r="P8" s="37">
        <v>863.61</v>
      </c>
      <c r="Q8" s="37">
        <v>764.26</v>
      </c>
      <c r="R8" s="37">
        <v>689.71</v>
      </c>
      <c r="S8" s="60">
        <v>1016.47</v>
      </c>
      <c r="T8" s="47">
        <v>38.12</v>
      </c>
      <c r="U8" s="64">
        <v>18.3</v>
      </c>
      <c r="V8" s="47">
        <v>19.82</v>
      </c>
    </row>
    <row r="9" customFormat="1" ht="59" customHeight="1" spans="1:22">
      <c r="A9" s="19">
        <v>3</v>
      </c>
      <c r="B9" s="20" t="s">
        <v>34</v>
      </c>
      <c r="C9" s="21" t="s">
        <v>35</v>
      </c>
      <c r="D9" s="22" t="s">
        <v>36</v>
      </c>
      <c r="E9" s="33" t="s">
        <v>27</v>
      </c>
      <c r="F9" s="34" t="s">
        <v>37</v>
      </c>
      <c r="G9" s="35" t="s">
        <v>38</v>
      </c>
      <c r="H9" s="38">
        <v>1200</v>
      </c>
      <c r="I9" s="38">
        <v>0</v>
      </c>
      <c r="J9" s="38">
        <v>1200</v>
      </c>
      <c r="K9" s="38">
        <v>0</v>
      </c>
      <c r="L9" s="38">
        <v>1196.85</v>
      </c>
      <c r="M9" s="37">
        <v>0</v>
      </c>
      <c r="N9" s="37">
        <v>0</v>
      </c>
      <c r="O9" s="37">
        <v>0</v>
      </c>
      <c r="P9" s="38">
        <v>1196.85</v>
      </c>
      <c r="Q9" s="38">
        <v>1059.15</v>
      </c>
      <c r="R9" s="38">
        <v>991.74</v>
      </c>
      <c r="S9" s="60">
        <v>1100.53</v>
      </c>
      <c r="T9" s="47">
        <v>27.51</v>
      </c>
      <c r="U9" s="64">
        <v>13.2</v>
      </c>
      <c r="V9" s="47">
        <v>14.31</v>
      </c>
    </row>
    <row r="10" customFormat="1" ht="59" customHeight="1" spans="1:22">
      <c r="A10" s="19">
        <v>4</v>
      </c>
      <c r="B10" s="21" t="s">
        <v>39</v>
      </c>
      <c r="C10" s="21" t="s">
        <v>40</v>
      </c>
      <c r="D10" s="22" t="s">
        <v>41</v>
      </c>
      <c r="E10" s="33" t="s">
        <v>27</v>
      </c>
      <c r="F10" s="34" t="s">
        <v>28</v>
      </c>
      <c r="G10" s="35" t="s">
        <v>42</v>
      </c>
      <c r="H10" s="38">
        <v>1200</v>
      </c>
      <c r="I10" s="38">
        <v>0</v>
      </c>
      <c r="J10" s="38">
        <v>1200</v>
      </c>
      <c r="K10" s="38">
        <v>0</v>
      </c>
      <c r="L10" s="38">
        <v>1191.5</v>
      </c>
      <c r="M10" s="37">
        <v>0</v>
      </c>
      <c r="N10" s="37">
        <v>0</v>
      </c>
      <c r="O10" s="37">
        <v>0</v>
      </c>
      <c r="P10" s="38">
        <v>1191.5</v>
      </c>
      <c r="Q10" s="38">
        <v>1054.42</v>
      </c>
      <c r="R10" s="38">
        <v>1052.65</v>
      </c>
      <c r="S10" s="60">
        <v>1692.64</v>
      </c>
      <c r="T10" s="47">
        <v>63.47</v>
      </c>
      <c r="U10" s="47">
        <v>30.47</v>
      </c>
      <c r="V10" s="64">
        <v>33</v>
      </c>
    </row>
    <row r="11" customFormat="1" ht="59" customHeight="1" spans="1:22">
      <c r="A11" s="19">
        <v>5</v>
      </c>
      <c r="B11" s="20" t="s">
        <v>43</v>
      </c>
      <c r="C11" s="21" t="s">
        <v>44</v>
      </c>
      <c r="D11" s="22" t="s">
        <v>45</v>
      </c>
      <c r="E11" s="21" t="s">
        <v>27</v>
      </c>
      <c r="F11" s="34" t="s">
        <v>37</v>
      </c>
      <c r="G11" s="35" t="s">
        <v>46</v>
      </c>
      <c r="H11" s="38">
        <v>900</v>
      </c>
      <c r="I11" s="38">
        <v>0</v>
      </c>
      <c r="J11" s="38">
        <v>900</v>
      </c>
      <c r="K11" s="37">
        <v>0</v>
      </c>
      <c r="L11" s="37">
        <v>991.84</v>
      </c>
      <c r="M11" s="37">
        <v>0</v>
      </c>
      <c r="N11" s="37">
        <v>0</v>
      </c>
      <c r="O11" s="37">
        <v>0</v>
      </c>
      <c r="P11" s="38">
        <v>991.84</v>
      </c>
      <c r="Q11" s="38">
        <v>877.73</v>
      </c>
      <c r="R11" s="38">
        <v>833.08</v>
      </c>
      <c r="S11" s="60">
        <v>700.28</v>
      </c>
      <c r="T11" s="47">
        <v>17.51</v>
      </c>
      <c r="U11" s="64">
        <v>8.4</v>
      </c>
      <c r="V11" s="47">
        <v>9.11</v>
      </c>
    </row>
    <row r="12" customFormat="1" ht="59" customHeight="1" spans="1:22">
      <c r="A12" s="19">
        <v>6</v>
      </c>
      <c r="B12" s="21" t="s">
        <v>47</v>
      </c>
      <c r="C12" s="21" t="s">
        <v>48</v>
      </c>
      <c r="D12" s="66" t="s">
        <v>49</v>
      </c>
      <c r="E12" s="33" t="s">
        <v>50</v>
      </c>
      <c r="F12" s="34" t="s">
        <v>28</v>
      </c>
      <c r="G12" s="35" t="s">
        <v>51</v>
      </c>
      <c r="H12" s="38">
        <v>1350</v>
      </c>
      <c r="I12" s="38">
        <v>0</v>
      </c>
      <c r="J12" s="38">
        <v>1350</v>
      </c>
      <c r="K12" s="38">
        <v>0</v>
      </c>
      <c r="L12" s="38">
        <v>1339.12</v>
      </c>
      <c r="M12" s="38">
        <v>0</v>
      </c>
      <c r="N12" s="38">
        <v>0</v>
      </c>
      <c r="O12" s="38">
        <v>0</v>
      </c>
      <c r="P12" s="38">
        <v>1339.12</v>
      </c>
      <c r="Q12" s="38">
        <v>1185.06</v>
      </c>
      <c r="R12" s="38">
        <v>1088.18</v>
      </c>
      <c r="S12" s="60">
        <v>635.47</v>
      </c>
      <c r="T12" s="47">
        <v>95.32</v>
      </c>
      <c r="U12" s="47">
        <v>31.46</v>
      </c>
      <c r="V12" s="47">
        <v>63.86</v>
      </c>
    </row>
    <row r="13" customFormat="1" ht="59" customHeight="1" spans="1:22">
      <c r="A13" s="19">
        <v>7</v>
      </c>
      <c r="B13" s="21" t="s">
        <v>52</v>
      </c>
      <c r="C13" s="21" t="s">
        <v>53</v>
      </c>
      <c r="D13" s="22" t="s">
        <v>54</v>
      </c>
      <c r="E13" s="21" t="s">
        <v>50</v>
      </c>
      <c r="F13" s="34" t="s">
        <v>28</v>
      </c>
      <c r="G13" s="35" t="s">
        <v>55</v>
      </c>
      <c r="H13" s="38">
        <v>3000</v>
      </c>
      <c r="I13" s="38">
        <v>0</v>
      </c>
      <c r="J13" s="38">
        <v>3000</v>
      </c>
      <c r="K13" s="38">
        <v>0</v>
      </c>
      <c r="L13" s="38">
        <v>2969.65</v>
      </c>
      <c r="M13" s="38">
        <v>0</v>
      </c>
      <c r="N13" s="38">
        <v>0</v>
      </c>
      <c r="O13" s="38">
        <v>0</v>
      </c>
      <c r="P13" s="38">
        <v>2969.65</v>
      </c>
      <c r="Q13" s="38">
        <v>2628.13</v>
      </c>
      <c r="R13" s="42" t="s">
        <v>56</v>
      </c>
      <c r="S13" s="60">
        <v>544.77</v>
      </c>
      <c r="T13" s="47">
        <v>81.72</v>
      </c>
      <c r="U13" s="47">
        <v>26.97</v>
      </c>
      <c r="V13" s="47">
        <v>54.75</v>
      </c>
    </row>
    <row r="14" customFormat="1" ht="59" customHeight="1" spans="1:22">
      <c r="A14" s="19">
        <v>8</v>
      </c>
      <c r="B14" s="21" t="s">
        <v>57</v>
      </c>
      <c r="C14" s="21" t="s">
        <v>58</v>
      </c>
      <c r="D14" s="22" t="s">
        <v>59</v>
      </c>
      <c r="E14" s="33" t="s">
        <v>50</v>
      </c>
      <c r="F14" s="34" t="s">
        <v>37</v>
      </c>
      <c r="G14" s="35" t="s">
        <v>60</v>
      </c>
      <c r="H14" s="38">
        <v>550</v>
      </c>
      <c r="I14" s="38">
        <v>0</v>
      </c>
      <c r="J14" s="38">
        <v>550</v>
      </c>
      <c r="K14" s="38">
        <v>0</v>
      </c>
      <c r="L14" s="38">
        <v>599.95</v>
      </c>
      <c r="M14" s="38">
        <v>0</v>
      </c>
      <c r="N14" s="38">
        <v>0</v>
      </c>
      <c r="O14" s="38">
        <v>0</v>
      </c>
      <c r="P14" s="38">
        <v>599.95</v>
      </c>
      <c r="Q14" s="38">
        <v>530.93</v>
      </c>
      <c r="R14" s="38">
        <v>530.93</v>
      </c>
      <c r="S14" s="60">
        <v>748.24</v>
      </c>
      <c r="T14" s="47">
        <v>74.82</v>
      </c>
      <c r="U14" s="47">
        <v>24.69</v>
      </c>
      <c r="V14" s="47">
        <v>50.13</v>
      </c>
    </row>
    <row r="15" customFormat="1" ht="59" customHeight="1" spans="1:22">
      <c r="A15" s="19">
        <v>9</v>
      </c>
      <c r="B15" s="21" t="s">
        <v>61</v>
      </c>
      <c r="C15" s="21" t="s">
        <v>62</v>
      </c>
      <c r="D15" s="22" t="s">
        <v>63</v>
      </c>
      <c r="E15" s="21" t="s">
        <v>50</v>
      </c>
      <c r="F15" s="34" t="s">
        <v>28</v>
      </c>
      <c r="G15" s="35" t="s">
        <v>64</v>
      </c>
      <c r="H15" s="39">
        <v>600</v>
      </c>
      <c r="I15" s="39">
        <v>0</v>
      </c>
      <c r="J15" s="39">
        <v>600</v>
      </c>
      <c r="K15" s="39">
        <v>0</v>
      </c>
      <c r="L15" s="39">
        <v>534.58</v>
      </c>
      <c r="M15" s="39">
        <v>0</v>
      </c>
      <c r="N15" s="39">
        <v>0</v>
      </c>
      <c r="O15" s="39">
        <v>0</v>
      </c>
      <c r="P15" s="39">
        <v>534.58</v>
      </c>
      <c r="Q15" s="39">
        <v>526.18</v>
      </c>
      <c r="R15" s="39">
        <v>473.08</v>
      </c>
      <c r="S15" s="60">
        <v>451.91</v>
      </c>
      <c r="T15" s="47">
        <v>67.79</v>
      </c>
      <c r="U15" s="47">
        <v>22.37</v>
      </c>
      <c r="V15" s="47">
        <v>45.42</v>
      </c>
    </row>
    <row r="16" customFormat="1" ht="59" customHeight="1" spans="1:22">
      <c r="A16" s="19">
        <v>10</v>
      </c>
      <c r="B16" s="21" t="s">
        <v>65</v>
      </c>
      <c r="C16" s="21" t="s">
        <v>66</v>
      </c>
      <c r="D16" s="22" t="s">
        <v>67</v>
      </c>
      <c r="E16" s="33" t="s">
        <v>50</v>
      </c>
      <c r="F16" s="34" t="s">
        <v>28</v>
      </c>
      <c r="G16" s="35" t="s">
        <v>68</v>
      </c>
      <c r="H16" s="39">
        <v>1000</v>
      </c>
      <c r="I16" s="39">
        <v>0</v>
      </c>
      <c r="J16" s="39">
        <v>1000</v>
      </c>
      <c r="K16" s="39">
        <v>0</v>
      </c>
      <c r="L16" s="39" t="s">
        <v>69</v>
      </c>
      <c r="M16" s="39">
        <v>0</v>
      </c>
      <c r="N16" s="39">
        <v>0</v>
      </c>
      <c r="O16" s="39">
        <v>0</v>
      </c>
      <c r="P16" s="39" t="s">
        <v>69</v>
      </c>
      <c r="Q16" s="39">
        <v>745.84</v>
      </c>
      <c r="R16" s="39">
        <v>745.84</v>
      </c>
      <c r="S16" s="60">
        <v>942.75</v>
      </c>
      <c r="T16" s="47">
        <v>141.41</v>
      </c>
      <c r="U16" s="47">
        <v>46.67</v>
      </c>
      <c r="V16" s="47">
        <v>94.74</v>
      </c>
    </row>
    <row r="17" customFormat="1" ht="59" customHeight="1" spans="1:22">
      <c r="A17" s="19">
        <v>11</v>
      </c>
      <c r="B17" s="21" t="s">
        <v>70</v>
      </c>
      <c r="C17" s="21" t="s">
        <v>71</v>
      </c>
      <c r="D17" s="22" t="s">
        <v>72</v>
      </c>
      <c r="E17" s="33" t="s">
        <v>50</v>
      </c>
      <c r="F17" s="34" t="s">
        <v>28</v>
      </c>
      <c r="G17" s="35" t="s">
        <v>73</v>
      </c>
      <c r="H17" s="39">
        <v>550</v>
      </c>
      <c r="I17" s="39">
        <v>0</v>
      </c>
      <c r="J17" s="39">
        <v>550</v>
      </c>
      <c r="K17" s="39">
        <v>0</v>
      </c>
      <c r="L17" s="39">
        <v>582.03</v>
      </c>
      <c r="M17" s="39">
        <v>0</v>
      </c>
      <c r="N17" s="39">
        <v>0</v>
      </c>
      <c r="O17" s="39">
        <v>0</v>
      </c>
      <c r="P17" s="39">
        <v>582.03</v>
      </c>
      <c r="Q17" s="39">
        <v>529.39</v>
      </c>
      <c r="R17" s="39">
        <v>515.07</v>
      </c>
      <c r="S17" s="60">
        <v>493.47</v>
      </c>
      <c r="T17" s="47">
        <v>74.02</v>
      </c>
      <c r="U17" s="47">
        <v>24.43</v>
      </c>
      <c r="V17" s="47">
        <v>49.59</v>
      </c>
    </row>
    <row r="18" customFormat="1" ht="59" customHeight="1" spans="1:22">
      <c r="A18" s="19">
        <v>12</v>
      </c>
      <c r="B18" s="21" t="s">
        <v>74</v>
      </c>
      <c r="C18" s="21" t="s">
        <v>75</v>
      </c>
      <c r="D18" s="22" t="s">
        <v>76</v>
      </c>
      <c r="E18" s="33" t="s">
        <v>50</v>
      </c>
      <c r="F18" s="34" t="s">
        <v>28</v>
      </c>
      <c r="G18" s="35" t="s">
        <v>77</v>
      </c>
      <c r="H18" s="39">
        <v>550</v>
      </c>
      <c r="I18" s="39">
        <v>0</v>
      </c>
      <c r="J18" s="39">
        <v>510</v>
      </c>
      <c r="K18" s="39">
        <v>40</v>
      </c>
      <c r="L18" s="39">
        <v>551.63</v>
      </c>
      <c r="M18" s="39">
        <v>0</v>
      </c>
      <c r="N18" s="39">
        <v>0</v>
      </c>
      <c r="O18" s="39">
        <v>0</v>
      </c>
      <c r="P18" s="39">
        <v>506.29</v>
      </c>
      <c r="Q18" s="39">
        <v>448.57</v>
      </c>
      <c r="R18" s="39">
        <v>448.57</v>
      </c>
      <c r="S18" s="60">
        <v>469.8</v>
      </c>
      <c r="T18" s="47">
        <v>70.47</v>
      </c>
      <c r="U18" s="47">
        <v>23.26</v>
      </c>
      <c r="V18" s="47">
        <v>47.21</v>
      </c>
    </row>
    <row r="19" customFormat="1" ht="59" customHeight="1" spans="1:22">
      <c r="A19" s="19">
        <v>13</v>
      </c>
      <c r="B19" s="21" t="s">
        <v>78</v>
      </c>
      <c r="C19" s="21" t="s">
        <v>79</v>
      </c>
      <c r="D19" s="22" t="s">
        <v>80</v>
      </c>
      <c r="E19" s="33" t="s">
        <v>50</v>
      </c>
      <c r="F19" s="34" t="s">
        <v>28</v>
      </c>
      <c r="G19" s="40" t="s">
        <v>81</v>
      </c>
      <c r="H19" s="41">
        <v>1100</v>
      </c>
      <c r="I19" s="47">
        <v>0</v>
      </c>
      <c r="J19" s="47">
        <v>1100</v>
      </c>
      <c r="K19" s="47">
        <v>0</v>
      </c>
      <c r="L19" s="48">
        <v>1200.34</v>
      </c>
      <c r="M19" s="53">
        <v>0</v>
      </c>
      <c r="N19" s="53">
        <v>0</v>
      </c>
      <c r="O19" s="53">
        <v>0</v>
      </c>
      <c r="P19" s="54">
        <v>1200.34</v>
      </c>
      <c r="Q19" s="54">
        <v>1062.2</v>
      </c>
      <c r="R19" s="54">
        <v>883.5</v>
      </c>
      <c r="S19" s="60">
        <v>1051.96</v>
      </c>
      <c r="T19" s="47">
        <v>157.79</v>
      </c>
      <c r="U19" s="47">
        <v>52.07</v>
      </c>
      <c r="V19" s="47">
        <v>105.72</v>
      </c>
    </row>
    <row r="20" customFormat="1" ht="59" customHeight="1" spans="1:22">
      <c r="A20" s="19">
        <v>14</v>
      </c>
      <c r="B20" s="21" t="s">
        <v>82</v>
      </c>
      <c r="C20" s="21" t="s">
        <v>83</v>
      </c>
      <c r="D20" s="22" t="s">
        <v>84</v>
      </c>
      <c r="E20" s="33" t="s">
        <v>50</v>
      </c>
      <c r="F20" s="34" t="s">
        <v>37</v>
      </c>
      <c r="G20" s="40" t="s">
        <v>85</v>
      </c>
      <c r="H20" s="41">
        <v>800</v>
      </c>
      <c r="I20" s="47">
        <v>0</v>
      </c>
      <c r="J20" s="47">
        <v>800</v>
      </c>
      <c r="K20" s="47">
        <v>0</v>
      </c>
      <c r="L20" s="49">
        <v>742.21</v>
      </c>
      <c r="M20" s="55">
        <v>0</v>
      </c>
      <c r="N20" s="55">
        <v>0</v>
      </c>
      <c r="O20" s="55">
        <v>0</v>
      </c>
      <c r="P20" s="49">
        <v>742.21</v>
      </c>
      <c r="Q20" s="55">
        <v>656.79</v>
      </c>
      <c r="R20" s="55">
        <v>615.23</v>
      </c>
      <c r="S20" s="60">
        <v>491.29</v>
      </c>
      <c r="T20" s="47">
        <v>49.13</v>
      </c>
      <c r="U20" s="47">
        <v>16.21</v>
      </c>
      <c r="V20" s="47">
        <v>32.92</v>
      </c>
    </row>
    <row r="21" customFormat="1" ht="59" customHeight="1" spans="1:22">
      <c r="A21" s="19">
        <v>15</v>
      </c>
      <c r="B21" s="20" t="s">
        <v>86</v>
      </c>
      <c r="C21" s="23" t="s">
        <v>87</v>
      </c>
      <c r="D21" s="66" t="s">
        <v>88</v>
      </c>
      <c r="E21" s="21" t="s">
        <v>89</v>
      </c>
      <c r="F21" s="34" t="s">
        <v>37</v>
      </c>
      <c r="G21" s="40" t="s">
        <v>90</v>
      </c>
      <c r="H21" s="37">
        <v>750</v>
      </c>
      <c r="I21" s="37">
        <v>0</v>
      </c>
      <c r="J21" s="37">
        <v>750</v>
      </c>
      <c r="K21" s="37">
        <v>0</v>
      </c>
      <c r="L21" s="37">
        <v>693.72</v>
      </c>
      <c r="M21" s="37">
        <v>0</v>
      </c>
      <c r="N21" s="37">
        <v>0</v>
      </c>
      <c r="O21" s="37">
        <v>0</v>
      </c>
      <c r="P21" s="55">
        <v>693.72</v>
      </c>
      <c r="Q21" s="55">
        <v>614.16</v>
      </c>
      <c r="R21" s="55">
        <v>594.87</v>
      </c>
      <c r="S21" s="60">
        <v>1721.49</v>
      </c>
      <c r="T21" s="47">
        <v>172.15</v>
      </c>
      <c r="U21" s="47">
        <v>41.32</v>
      </c>
      <c r="V21" s="47">
        <v>130.83</v>
      </c>
    </row>
    <row r="22" customFormat="1" ht="59" customHeight="1" spans="1:22">
      <c r="A22" s="19">
        <v>16</v>
      </c>
      <c r="B22" s="20" t="s">
        <v>91</v>
      </c>
      <c r="C22" s="21" t="s">
        <v>92</v>
      </c>
      <c r="D22" s="22" t="s">
        <v>93</v>
      </c>
      <c r="E22" s="21" t="s">
        <v>89</v>
      </c>
      <c r="F22" s="34" t="s">
        <v>37</v>
      </c>
      <c r="G22" s="40" t="s">
        <v>94</v>
      </c>
      <c r="H22" s="42">
        <v>500</v>
      </c>
      <c r="I22" s="42">
        <v>0</v>
      </c>
      <c r="J22" s="42">
        <v>500</v>
      </c>
      <c r="K22" s="42">
        <v>0</v>
      </c>
      <c r="L22" s="42" t="s">
        <v>95</v>
      </c>
      <c r="M22" s="42">
        <v>0</v>
      </c>
      <c r="N22" s="42">
        <v>0</v>
      </c>
      <c r="O22" s="42">
        <v>0</v>
      </c>
      <c r="P22" s="42" t="s">
        <v>95</v>
      </c>
      <c r="Q22" s="42">
        <v>478.86</v>
      </c>
      <c r="R22" s="42">
        <v>451.28</v>
      </c>
      <c r="S22" s="60">
        <v>706.52</v>
      </c>
      <c r="T22" s="47">
        <v>70.65</v>
      </c>
      <c r="U22" s="47">
        <v>16.96</v>
      </c>
      <c r="V22" s="47">
        <v>53.69</v>
      </c>
    </row>
    <row r="23" customFormat="1" ht="59" customHeight="1" spans="1:22">
      <c r="A23" s="19">
        <v>17</v>
      </c>
      <c r="B23" s="20" t="s">
        <v>96</v>
      </c>
      <c r="C23" s="21" t="s">
        <v>97</v>
      </c>
      <c r="D23" s="22" t="s">
        <v>98</v>
      </c>
      <c r="E23" s="21" t="s">
        <v>89</v>
      </c>
      <c r="F23" s="34" t="s">
        <v>37</v>
      </c>
      <c r="G23" s="35" t="s">
        <v>99</v>
      </c>
      <c r="H23" s="42">
        <v>1800</v>
      </c>
      <c r="I23" s="42">
        <v>0</v>
      </c>
      <c r="J23" s="42">
        <v>1800</v>
      </c>
      <c r="K23" s="42">
        <v>0</v>
      </c>
      <c r="L23" s="42">
        <v>1845.46</v>
      </c>
      <c r="M23" s="42">
        <v>0</v>
      </c>
      <c r="N23" s="42">
        <v>0</v>
      </c>
      <c r="O23" s="42">
        <v>0</v>
      </c>
      <c r="P23" s="42">
        <v>1845.46</v>
      </c>
      <c r="Q23" s="42">
        <v>1633.33</v>
      </c>
      <c r="R23" s="42">
        <v>1479.09</v>
      </c>
      <c r="S23" s="60">
        <v>448.74</v>
      </c>
      <c r="T23" s="47">
        <v>44.87</v>
      </c>
      <c r="U23" s="47">
        <v>10.77</v>
      </c>
      <c r="V23" s="64">
        <v>34.1</v>
      </c>
    </row>
    <row r="24" customFormat="1" ht="59" customHeight="1" spans="1:22">
      <c r="A24" s="19">
        <v>18</v>
      </c>
      <c r="B24" s="20" t="s">
        <v>100</v>
      </c>
      <c r="C24" s="21" t="s">
        <v>101</v>
      </c>
      <c r="D24" s="67" t="s">
        <v>102</v>
      </c>
      <c r="E24" s="21" t="s">
        <v>89</v>
      </c>
      <c r="F24" s="34" t="s">
        <v>37</v>
      </c>
      <c r="G24" s="40" t="s">
        <v>103</v>
      </c>
      <c r="H24" s="42">
        <v>550</v>
      </c>
      <c r="I24" s="42">
        <v>0</v>
      </c>
      <c r="J24" s="42">
        <v>550</v>
      </c>
      <c r="K24" s="42">
        <v>0</v>
      </c>
      <c r="L24" s="42">
        <v>502.73</v>
      </c>
      <c r="M24" s="42">
        <v>0</v>
      </c>
      <c r="N24" s="42">
        <v>0</v>
      </c>
      <c r="O24" s="42">
        <v>0</v>
      </c>
      <c r="P24" s="50">
        <v>502.73</v>
      </c>
      <c r="Q24" s="50">
        <v>444.89</v>
      </c>
      <c r="R24" s="50">
        <v>444.89</v>
      </c>
      <c r="S24" s="60">
        <v>511.81</v>
      </c>
      <c r="T24" s="47">
        <v>51.18</v>
      </c>
      <c r="U24" s="47">
        <v>12.28</v>
      </c>
      <c r="V24" s="64">
        <v>38.9</v>
      </c>
    </row>
    <row r="25" customFormat="1" ht="59" customHeight="1" spans="1:22">
      <c r="A25" s="19">
        <v>19</v>
      </c>
      <c r="B25" s="25" t="s">
        <v>104</v>
      </c>
      <c r="C25" s="25" t="s">
        <v>105</v>
      </c>
      <c r="D25" s="22" t="s">
        <v>106</v>
      </c>
      <c r="E25" s="21" t="s">
        <v>107</v>
      </c>
      <c r="F25" s="34" t="s">
        <v>28</v>
      </c>
      <c r="G25" s="40" t="s">
        <v>108</v>
      </c>
      <c r="H25" s="43">
        <v>600</v>
      </c>
      <c r="I25" s="43">
        <v>150</v>
      </c>
      <c r="J25" s="43">
        <v>450</v>
      </c>
      <c r="K25" s="43">
        <v>0</v>
      </c>
      <c r="L25" s="50">
        <f>M25+P25</f>
        <v>503.49</v>
      </c>
      <c r="M25" s="43">
        <v>154.64</v>
      </c>
      <c r="N25" s="43">
        <v>147.75</v>
      </c>
      <c r="O25" s="50">
        <v>146.5</v>
      </c>
      <c r="P25" s="50">
        <v>348.85</v>
      </c>
      <c r="Q25" s="50">
        <v>308.73</v>
      </c>
      <c r="R25" s="50">
        <v>287.72</v>
      </c>
      <c r="S25" s="60">
        <v>1068.53</v>
      </c>
      <c r="T25" s="47">
        <v>160.27</v>
      </c>
      <c r="U25" s="47">
        <v>0</v>
      </c>
      <c r="V25" s="47">
        <v>160.27</v>
      </c>
    </row>
    <row r="26" customFormat="1" ht="59" customHeight="1" spans="1:22">
      <c r="A26" s="19">
        <v>20</v>
      </c>
      <c r="B26" s="26" t="s">
        <v>109</v>
      </c>
      <c r="C26" s="26" t="s">
        <v>110</v>
      </c>
      <c r="D26" s="22" t="s">
        <v>111</v>
      </c>
      <c r="E26" s="21" t="s">
        <v>112</v>
      </c>
      <c r="F26" s="34" t="s">
        <v>28</v>
      </c>
      <c r="G26" s="40" t="s">
        <v>113</v>
      </c>
      <c r="H26" s="43">
        <v>1500</v>
      </c>
      <c r="I26" s="43">
        <v>0</v>
      </c>
      <c r="J26" s="43">
        <v>1500</v>
      </c>
      <c r="K26" s="43">
        <v>0</v>
      </c>
      <c r="L26" s="50">
        <v>1675.7</v>
      </c>
      <c r="M26" s="43">
        <v>0</v>
      </c>
      <c r="N26" s="43">
        <v>0</v>
      </c>
      <c r="O26" s="43">
        <v>0</v>
      </c>
      <c r="P26" s="50">
        <v>1675.7</v>
      </c>
      <c r="Q26" s="50">
        <v>1482.92</v>
      </c>
      <c r="R26" s="50">
        <v>1283.96</v>
      </c>
      <c r="S26" s="61">
        <v>504.77</v>
      </c>
      <c r="T26" s="47">
        <v>75.72</v>
      </c>
      <c r="U26" s="47">
        <v>0</v>
      </c>
      <c r="V26" s="47">
        <v>75.72</v>
      </c>
    </row>
    <row r="27" customFormat="1" ht="59" customHeight="1" spans="1:22">
      <c r="A27" s="19">
        <v>21</v>
      </c>
      <c r="B27" s="26" t="s">
        <v>114</v>
      </c>
      <c r="C27" s="26" t="s">
        <v>115</v>
      </c>
      <c r="D27" s="22" t="s">
        <v>116</v>
      </c>
      <c r="E27" s="21" t="s">
        <v>112</v>
      </c>
      <c r="F27" s="34" t="s">
        <v>37</v>
      </c>
      <c r="G27" s="40" t="s">
        <v>117</v>
      </c>
      <c r="H27" s="43">
        <v>850</v>
      </c>
      <c r="I27" s="43">
        <v>0</v>
      </c>
      <c r="J27" s="43">
        <v>850</v>
      </c>
      <c r="K27" s="43">
        <v>0</v>
      </c>
      <c r="L27" s="50">
        <v>807.5</v>
      </c>
      <c r="M27" s="43">
        <v>0</v>
      </c>
      <c r="N27" s="43">
        <v>0</v>
      </c>
      <c r="O27" s="43">
        <v>0</v>
      </c>
      <c r="P27" s="50">
        <v>807.5</v>
      </c>
      <c r="Q27" s="50">
        <v>714.6</v>
      </c>
      <c r="R27" s="50">
        <v>714.6</v>
      </c>
      <c r="S27" s="60">
        <v>528.58</v>
      </c>
      <c r="T27" s="47">
        <v>52.86</v>
      </c>
      <c r="U27" s="47">
        <v>0</v>
      </c>
      <c r="V27" s="47">
        <v>52.86</v>
      </c>
    </row>
    <row r="28" customFormat="1" ht="59" customHeight="1" spans="1:22">
      <c r="A28" s="19">
        <v>22</v>
      </c>
      <c r="B28" s="20" t="s">
        <v>118</v>
      </c>
      <c r="C28" s="21" t="s">
        <v>119</v>
      </c>
      <c r="D28" s="66" t="s">
        <v>120</v>
      </c>
      <c r="E28" s="21" t="s">
        <v>121</v>
      </c>
      <c r="F28" s="34" t="s">
        <v>28</v>
      </c>
      <c r="G28" s="40" t="s">
        <v>122</v>
      </c>
      <c r="H28" s="39">
        <v>650</v>
      </c>
      <c r="I28" s="39">
        <v>0</v>
      </c>
      <c r="J28" s="39">
        <v>650</v>
      </c>
      <c r="K28" s="39">
        <v>0</v>
      </c>
      <c r="L28" s="51">
        <v>756.65</v>
      </c>
      <c r="M28" s="39">
        <v>0</v>
      </c>
      <c r="N28" s="39">
        <v>0</v>
      </c>
      <c r="O28" s="39">
        <v>0</v>
      </c>
      <c r="P28" s="51">
        <v>756.65</v>
      </c>
      <c r="Q28" s="51">
        <v>669.61</v>
      </c>
      <c r="R28" s="51">
        <v>557.41</v>
      </c>
      <c r="S28" s="60">
        <v>1519.55</v>
      </c>
      <c r="T28" s="47">
        <v>79.78</v>
      </c>
      <c r="U28" s="47">
        <v>0</v>
      </c>
      <c r="V28" s="47">
        <v>79.78</v>
      </c>
    </row>
    <row r="29" customFormat="1" ht="69" customHeight="1" spans="1:22">
      <c r="A29" s="19">
        <v>23</v>
      </c>
      <c r="B29" s="21" t="s">
        <v>123</v>
      </c>
      <c r="C29" s="21" t="s">
        <v>124</v>
      </c>
      <c r="D29" s="22" t="s">
        <v>125</v>
      </c>
      <c r="E29" s="21" t="s">
        <v>126</v>
      </c>
      <c r="F29" s="34" t="s">
        <v>37</v>
      </c>
      <c r="G29" s="40" t="s">
        <v>127</v>
      </c>
      <c r="H29" s="37">
        <v>1050</v>
      </c>
      <c r="I29" s="37">
        <v>0</v>
      </c>
      <c r="J29" s="37">
        <v>1050</v>
      </c>
      <c r="K29" s="37">
        <v>0</v>
      </c>
      <c r="L29" s="37">
        <v>863.41</v>
      </c>
      <c r="M29" s="37">
        <v>0</v>
      </c>
      <c r="N29" s="37">
        <v>0</v>
      </c>
      <c r="O29" s="37">
        <v>0</v>
      </c>
      <c r="P29" s="37">
        <v>863.41</v>
      </c>
      <c r="Q29" s="37">
        <v>764.08</v>
      </c>
      <c r="R29" s="37">
        <v>562.33</v>
      </c>
      <c r="S29" s="60">
        <v>529.2</v>
      </c>
      <c r="T29" s="47">
        <v>52.92</v>
      </c>
      <c r="U29" s="47">
        <v>0</v>
      </c>
      <c r="V29" s="47">
        <v>52.92</v>
      </c>
    </row>
    <row r="30" customFormat="1" ht="59" customHeight="1" spans="1:22">
      <c r="A30" s="19">
        <v>24</v>
      </c>
      <c r="B30" s="21" t="s">
        <v>128</v>
      </c>
      <c r="C30" s="21" t="s">
        <v>129</v>
      </c>
      <c r="D30" s="22" t="s">
        <v>130</v>
      </c>
      <c r="E30" s="21" t="s">
        <v>126</v>
      </c>
      <c r="F30" s="34" t="s">
        <v>37</v>
      </c>
      <c r="G30" s="40" t="s">
        <v>131</v>
      </c>
      <c r="H30" s="37">
        <v>3100</v>
      </c>
      <c r="I30" s="37">
        <v>0</v>
      </c>
      <c r="J30" s="37">
        <v>3100</v>
      </c>
      <c r="K30" s="37">
        <v>0</v>
      </c>
      <c r="L30" s="37">
        <v>2405.16</v>
      </c>
      <c r="M30" s="37">
        <v>0</v>
      </c>
      <c r="N30" s="37">
        <v>0</v>
      </c>
      <c r="O30" s="37">
        <v>0</v>
      </c>
      <c r="P30" s="37">
        <v>2405.16</v>
      </c>
      <c r="Q30" s="37">
        <v>2318.82</v>
      </c>
      <c r="R30" s="37">
        <v>1849.04</v>
      </c>
      <c r="S30" s="60">
        <v>560.95</v>
      </c>
      <c r="T30" s="47">
        <v>56.09</v>
      </c>
      <c r="U30" s="47">
        <v>0</v>
      </c>
      <c r="V30" s="47">
        <v>56.09</v>
      </c>
    </row>
    <row r="31" s="2" customFormat="1" ht="33" customHeight="1" spans="1:22">
      <c r="A31" s="27" t="s">
        <v>21</v>
      </c>
      <c r="B31" s="27"/>
      <c r="C31" s="27"/>
      <c r="D31" s="27"/>
      <c r="E31" s="27"/>
      <c r="F31" s="27"/>
      <c r="G31" s="27"/>
      <c r="H31" s="27"/>
      <c r="I31" s="27"/>
      <c r="J31" s="27"/>
      <c r="K31" s="27"/>
      <c r="L31" s="27"/>
      <c r="M31" s="27"/>
      <c r="N31" s="27"/>
      <c r="O31" s="27"/>
      <c r="P31" s="27"/>
      <c r="Q31" s="27"/>
      <c r="R31" s="27"/>
      <c r="S31" s="62">
        <f>SUM(S7:S30)</f>
        <v>19722.91</v>
      </c>
      <c r="T31" s="63">
        <f>SUM(T7:T30)</f>
        <v>1823.69</v>
      </c>
      <c r="U31" s="63">
        <f>SUM(U7:U30)</f>
        <v>442.93</v>
      </c>
      <c r="V31" s="65">
        <f>SUM(V7:V30)</f>
        <v>1380.76</v>
      </c>
    </row>
    <row r="32" spans="3:5">
      <c r="C32" s="28"/>
      <c r="D32" s="28"/>
      <c r="E32" s="28"/>
    </row>
  </sheetData>
  <mergeCells count="23">
    <mergeCell ref="A1:B1"/>
    <mergeCell ref="A2:V2"/>
    <mergeCell ref="H3:K3"/>
    <mergeCell ref="L3:R3"/>
    <mergeCell ref="I4:J4"/>
    <mergeCell ref="M4:R4"/>
    <mergeCell ref="M5:O5"/>
    <mergeCell ref="P5:R5"/>
    <mergeCell ref="A31:R31"/>
    <mergeCell ref="A3:A6"/>
    <mergeCell ref="B3:B6"/>
    <mergeCell ref="C3:C6"/>
    <mergeCell ref="D3:D6"/>
    <mergeCell ref="E3:E6"/>
    <mergeCell ref="F3:F6"/>
    <mergeCell ref="G3:G6"/>
    <mergeCell ref="H4:H6"/>
    <mergeCell ref="I5:I6"/>
    <mergeCell ref="J5:J6"/>
    <mergeCell ref="K4:K6"/>
    <mergeCell ref="L4:L6"/>
    <mergeCell ref="S3:S6"/>
    <mergeCell ref="T3:V5"/>
  </mergeCells>
  <printOptions horizontalCentered="1"/>
  <pageMargins left="0.118055555555556" right="0.118055555555556" top="0.590277777777778" bottom="0.389583333333333" header="0.511805555555556" footer="0.511805555555556"/>
  <pageSetup paperSize="9" scale="77"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1</vt:i4>
      </vt:variant>
    </vt:vector>
  </HeadingPairs>
  <TitlesOfParts>
    <vt:vector size="1" baseType="lpstr">
      <vt:lpstr>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彭飞燕</dc:creator>
  <cp:lastModifiedBy>uos</cp:lastModifiedBy>
  <cp:revision>1</cp:revision>
  <dcterms:created xsi:type="dcterms:W3CDTF">2008-09-28T17:27:00Z</dcterms:created>
  <cp:lastPrinted>2015-03-23T23:43:00Z</cp:lastPrinted>
  <dcterms:modified xsi:type="dcterms:W3CDTF">2026-01-26T16:41:48Z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2D3C1BF060C61F63CC28776956B05CE9</vt:lpwstr>
  </property>
</Properties>
</file>