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Sheet1!$7:$8</definedName>
  </definedNames>
  <calcPr calcId="144525"/>
</workbook>
</file>

<file path=xl/sharedStrings.xml><?xml version="1.0" encoding="utf-8"?>
<sst xmlns="http://schemas.openxmlformats.org/spreadsheetml/2006/main" count="263" uniqueCount="162">
  <si>
    <t>附表1</t>
  </si>
  <si>
    <t>办公设备耗材报价单（单位：元）</t>
  </si>
  <si>
    <t>报价单位（盖公章）</t>
  </si>
  <si>
    <t>联系人及联系方式</t>
  </si>
  <si>
    <t>采购公告名称及编号</t>
  </si>
  <si>
    <t>报价日期</t>
  </si>
  <si>
    <t>耗材（适用、通用）单价报价</t>
  </si>
  <si>
    <t>序号</t>
  </si>
  <si>
    <t>在用设备型号</t>
  </si>
  <si>
    <t>参考耗材名称</t>
  </si>
  <si>
    <t>规格</t>
  </si>
  <si>
    <t>单位</t>
  </si>
  <si>
    <t>数量</t>
  </si>
  <si>
    <t>原装品牌型号</t>
  </si>
  <si>
    <t>原装品牌价格</t>
  </si>
  <si>
    <t>通用品牌型号</t>
  </si>
  <si>
    <t>通用品牌价格</t>
  </si>
  <si>
    <t>报价占比</t>
  </si>
  <si>
    <t>报价小计（原装+通用报价后乘以报价占比）</t>
  </si>
  <si>
    <t>理光</t>
  </si>
  <si>
    <t>理光MP C4503SP/MP C4504SP/5503SP</t>
  </si>
  <si>
    <t>理光 MP C6003C 黑、红、黄、蓝碳粉</t>
  </si>
  <si>
    <t>450g及以上</t>
  </si>
  <si>
    <t>支</t>
  </si>
  <si>
    <t>理光IM C3000/UM C3500</t>
  </si>
  <si>
    <t>理光 IM C3500  黑、红、黄、蓝碳粉</t>
  </si>
  <si>
    <t>理光MP C3001/C3501</t>
  </si>
  <si>
    <t>理光MPC3501C 黑、红、黄、蓝碳粉</t>
  </si>
  <si>
    <t>理光C2503SP/C2504SP</t>
  </si>
  <si>
    <t>理光MP C2503HC 黑、红、黄、蓝碳粉</t>
  </si>
  <si>
    <t>300g及以上</t>
  </si>
  <si>
    <t>理光MP 2554/3054/2555/3055/3555</t>
  </si>
  <si>
    <t>理光MP 3554C 黑色碳粉</t>
  </si>
  <si>
    <t>700g及以上</t>
  </si>
  <si>
    <t>理光MP2001SP/2501SP</t>
  </si>
  <si>
    <t>理光MP 2501C 黑色碳粉</t>
  </si>
  <si>
    <t>170g及以上</t>
  </si>
  <si>
    <t>MP 6055sp</t>
  </si>
  <si>
    <t>MP6054C碳粉</t>
  </si>
  <si>
    <t>1045g及以上</t>
  </si>
  <si>
    <t>奔图</t>
  </si>
  <si>
    <t>CM9705DN</t>
  </si>
  <si>
    <t>黑、红、黄、蓝粉盒</t>
  </si>
  <si>
    <t>常规</t>
  </si>
  <si>
    <t>黑、红、黄、蓝硒鼓</t>
  </si>
  <si>
    <t>个</t>
  </si>
  <si>
    <t>惠普</t>
  </si>
  <si>
    <t>C8766ZZ</t>
  </si>
  <si>
    <t>惠普 855号彩色墨盒</t>
  </si>
  <si>
    <t>330页</t>
  </si>
  <si>
    <t>C9364ZZ</t>
  </si>
  <si>
    <t>惠普 851号黑色墨盒</t>
  </si>
  <si>
    <t>420页</t>
  </si>
  <si>
    <t>C2P06AA</t>
  </si>
  <si>
    <t>惠普 62号彩色墨盒</t>
  </si>
  <si>
    <t>165页</t>
  </si>
  <si>
    <t>C2P04AA</t>
  </si>
  <si>
    <t>惠普 62号黑色墨盒</t>
  </si>
  <si>
    <t>200页</t>
  </si>
  <si>
    <t>HP M401</t>
  </si>
  <si>
    <t>CE505/280A硒鼓</t>
  </si>
  <si>
    <t>12000张</t>
  </si>
  <si>
    <t>HP M403</t>
  </si>
  <si>
    <t>CF228A硒鼓</t>
  </si>
  <si>
    <t>HP P3015d/HP  M427fdn</t>
  </si>
  <si>
    <t>CE255硒鼓</t>
  </si>
  <si>
    <t>HP  M226dw</t>
  </si>
  <si>
    <t>CC88A硒鼓</t>
  </si>
  <si>
    <t>40000张</t>
  </si>
  <si>
    <t>HP M706n</t>
  </si>
  <si>
    <t>CE93A硒鼓</t>
  </si>
  <si>
    <t>HP M5052MFP</t>
  </si>
  <si>
    <t>Q7570A晒鼓</t>
  </si>
  <si>
    <t>HP P1008</t>
  </si>
  <si>
    <t>HP  P2055d</t>
  </si>
  <si>
    <t>HP505A/280A7553A/5949A/2612A/7115A/3030/3050MFP/2050Z/1018/M1319F/M1005/1010/1012/1015/1020/1020PLUS/1022N/1022/1022NW/3015MFP/3020MFP/3052MFP</t>
  </si>
  <si>
    <t>碳粉</t>
  </si>
  <si>
    <t>2000张</t>
  </si>
  <si>
    <t>兄弟</t>
  </si>
  <si>
    <t>MFC-9140CDN</t>
  </si>
  <si>
    <t>兄弟DR-281CL 黑色硒鼓</t>
  </si>
  <si>
    <t>15000页</t>
  </si>
  <si>
    <t>黑、红、黄、蓝碳粉</t>
  </si>
  <si>
    <t>2500页</t>
  </si>
  <si>
    <t>MFC7360/MFC7860</t>
  </si>
  <si>
    <t>兄弟DR-2250 硒鼓</t>
  </si>
  <si>
    <t>12000页</t>
  </si>
  <si>
    <t>兄弟TN-2215 粉盒</t>
  </si>
  <si>
    <t>1200页</t>
  </si>
  <si>
    <t>兄弟TN-2225 粉盒</t>
  </si>
  <si>
    <t>2600页</t>
  </si>
  <si>
    <t>MFC7880DN/MFC7480</t>
  </si>
  <si>
    <t>兄弟DR-2350 硒鼓</t>
  </si>
  <si>
    <t>兄弟TN-2312 粉盒</t>
  </si>
  <si>
    <t>兄弟TN-2325 粉盒</t>
  </si>
  <si>
    <t>MFC-7480</t>
  </si>
  <si>
    <t>LT2451/2325/228/660粉盒</t>
  </si>
  <si>
    <t>DR2350硒鼓</t>
  </si>
  <si>
    <t>2980 传真机</t>
  </si>
  <si>
    <t>TN2240粉盒</t>
  </si>
  <si>
    <t>DY2240硒鼓</t>
  </si>
  <si>
    <t>TN420/TN450/TN660/TN630/TN1000/TN1035/TN2210/TN2220/TN2260</t>
  </si>
  <si>
    <t>p-touch P900 标签打印机</t>
  </si>
  <si>
    <t>36MM 色带</t>
  </si>
  <si>
    <t>30米</t>
  </si>
  <si>
    <t>卷</t>
  </si>
  <si>
    <t>佳能</t>
  </si>
  <si>
    <t>LBP 2900+</t>
  </si>
  <si>
    <t>Q2612A硒鼓</t>
  </si>
  <si>
    <t>16000张</t>
  </si>
  <si>
    <t>7200cd</t>
  </si>
  <si>
    <t>CE530-533硒鼓</t>
  </si>
  <si>
    <t>LBP 6200d</t>
  </si>
  <si>
    <t>CE278A/328硒鼓</t>
  </si>
  <si>
    <t>L150</t>
  </si>
  <si>
    <t>IX6500</t>
  </si>
  <si>
    <t>400张</t>
  </si>
  <si>
    <t>imageCLASS D1380</t>
  </si>
  <si>
    <t>320硒鼓</t>
  </si>
  <si>
    <t>LBP 6670dn</t>
  </si>
  <si>
    <t>CANON303/FX3/FX9/EP-W/EP-U/EP26/EP26</t>
  </si>
  <si>
    <t>LBP 151dw</t>
  </si>
  <si>
    <t>CRG337硒鼓</t>
  </si>
  <si>
    <t>立思辰</t>
  </si>
  <si>
    <t>GA3530</t>
  </si>
  <si>
    <t>GA7530</t>
  </si>
  <si>
    <t>GA3032</t>
  </si>
  <si>
    <t>粉盒</t>
  </si>
  <si>
    <t>得实</t>
  </si>
  <si>
    <t>DS-7830、DS-200</t>
  </si>
  <si>
    <t>DS200碳粉</t>
  </si>
  <si>
    <t>美能达</t>
  </si>
  <si>
    <t>bizhub 287</t>
  </si>
  <si>
    <t>TN323粉盒</t>
  </si>
  <si>
    <t>bizhubi423</t>
  </si>
  <si>
    <t>TN414粉盒</t>
  </si>
  <si>
    <t>560g</t>
  </si>
  <si>
    <t>联想</t>
  </si>
  <si>
    <t>LT2440/2641/LT-201/LT2451</t>
  </si>
  <si>
    <t>爱普生</t>
  </si>
  <si>
    <t>L1300</t>
  </si>
  <si>
    <t>74墨水</t>
  </si>
  <si>
    <t>80ML</t>
  </si>
  <si>
    <t>翻页笔</t>
  </si>
  <si>
    <t>波长为 650nm 红光或 532nm 绿光，功率在 5mW以内，符合 Class 2 或 3R 人眼安全标准  2.4GHz 无线射频技术，抗干扰能力强，操控距离在 10 米至 15 米，激光有效射程在 100米至 200 米以上。</t>
  </si>
  <si>
    <t>DVD 光盘（50个/盒）</t>
  </si>
  <si>
    <t>容量：4.7GB（单层）
记录时间：120分钟
记录速度：16X（最高支持16倍速刻录）
标准盘尺寸：5英寸（120mm）</t>
  </si>
  <si>
    <t>盒</t>
  </si>
  <si>
    <t>CD 光盘（50个/盒）</t>
  </si>
  <si>
    <r>
      <rPr>
        <sz val="11"/>
        <color theme="1"/>
        <rFont val="宋体"/>
        <charset val="134"/>
      </rPr>
      <t>容量：850M（支持52倍速刻录）
兼容性：支持CD-R标准格式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书宋_GBK"/>
        <charset val="134"/>
      </rPr>
      <t>标准盘：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书宋_GBK"/>
        <charset val="134"/>
      </rPr>
      <t>英寸（</t>
    </r>
    <r>
      <rPr>
        <sz val="11"/>
        <color theme="1"/>
        <rFont val="Times New Roman"/>
        <charset val="134"/>
      </rPr>
      <t>120mm</t>
    </r>
    <r>
      <rPr>
        <sz val="11"/>
        <color theme="1"/>
        <rFont val="方正书宋_GBK"/>
        <charset val="134"/>
      </rPr>
      <t>）</t>
    </r>
  </si>
  <si>
    <t>音频线</t>
  </si>
  <si>
    <r>
      <rPr>
        <sz val="11"/>
        <color theme="1"/>
        <rFont val="Times New Roman"/>
        <charset val="134"/>
      </rPr>
      <t>3.5mm</t>
    </r>
    <r>
      <rPr>
        <sz val="11"/>
        <color theme="1"/>
        <rFont val="方正书宋_GBK"/>
        <charset val="134"/>
      </rPr>
      <t>立体声接口线（</t>
    </r>
    <r>
      <rPr>
        <sz val="11"/>
        <color theme="1"/>
        <rFont val="Times New Roman"/>
        <charset val="134"/>
      </rPr>
      <t>AUX</t>
    </r>
    <r>
      <rPr>
        <sz val="11"/>
        <color theme="1"/>
        <rFont val="方正书宋_GBK"/>
        <charset val="134"/>
      </rPr>
      <t>线）</t>
    </r>
    <r>
      <rPr>
        <sz val="11"/>
        <color theme="1"/>
        <rFont val="Times New Roman"/>
        <charset val="134"/>
      </rPr>
      <t xml:space="preserve">​​
</t>
    </r>
    <r>
      <rPr>
        <sz val="11"/>
        <color theme="1"/>
        <rFont val="方正书宋_GBK"/>
        <charset val="134"/>
      </rPr>
      <t>接口类型：</t>
    </r>
    <r>
      <rPr>
        <sz val="11"/>
        <color theme="1"/>
        <rFont val="Times New Roman"/>
        <charset val="134"/>
      </rPr>
      <t>3.5mm TRS</t>
    </r>
    <r>
      <rPr>
        <sz val="11"/>
        <color theme="1"/>
        <rFont val="方正书宋_GBK"/>
        <charset val="134"/>
      </rPr>
      <t>（双声道）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书宋_GBK"/>
        <charset val="134"/>
      </rPr>
      <t>线芯材质：无氧铜（</t>
    </r>
    <r>
      <rPr>
        <sz val="11"/>
        <color theme="1"/>
        <rFont val="Times New Roman"/>
        <charset val="134"/>
      </rPr>
      <t>OFC</t>
    </r>
    <r>
      <rPr>
        <sz val="11"/>
        <color theme="1"/>
        <rFont val="方正书宋_GBK"/>
        <charset val="134"/>
      </rPr>
      <t>）或镀锡铜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书宋_GBK"/>
        <charset val="134"/>
      </rPr>
      <t>屏蔽层：双层编织屏蔽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书宋_GBK"/>
        <charset val="134"/>
      </rPr>
      <t>线径：</t>
    </r>
    <r>
      <rPr>
        <sz val="11"/>
        <color theme="1"/>
        <rFont val="Times New Roman"/>
        <charset val="134"/>
      </rPr>
      <t xml:space="preserve">4-6mm
</t>
    </r>
    <r>
      <rPr>
        <sz val="11"/>
        <color theme="1"/>
        <rFont val="方正书宋_GBK"/>
        <charset val="134"/>
      </rPr>
      <t>长度：</t>
    </r>
    <r>
      <rPr>
        <sz val="11"/>
        <color theme="1"/>
        <rFont val="Times New Roman"/>
        <charset val="134"/>
      </rPr>
      <t>3m</t>
    </r>
    <r>
      <rPr>
        <sz val="11"/>
        <color theme="1"/>
        <rFont val="方正书宋_GBK"/>
        <charset val="134"/>
      </rPr>
      <t>、</t>
    </r>
    <r>
      <rPr>
        <sz val="11"/>
        <color theme="1"/>
        <rFont val="Times New Roman"/>
        <charset val="134"/>
      </rPr>
      <t>10m</t>
    </r>
    <r>
      <rPr>
        <sz val="11"/>
        <color theme="1"/>
        <rFont val="方正书宋_GBK"/>
        <charset val="134"/>
      </rPr>
      <t>、</t>
    </r>
    <r>
      <rPr>
        <sz val="11"/>
        <color theme="1"/>
        <rFont val="Times New Roman"/>
        <charset val="134"/>
      </rPr>
      <t>20m
RCA</t>
    </r>
    <r>
      <rPr>
        <sz val="11"/>
        <color theme="1"/>
        <rFont val="方正书宋_GBK"/>
        <charset val="134"/>
      </rPr>
      <t>莲花头音频线</t>
    </r>
    <r>
      <rPr>
        <sz val="11"/>
        <color theme="1"/>
        <rFont val="Times New Roman"/>
        <charset val="134"/>
      </rPr>
      <t xml:space="preserve">​​
</t>
    </r>
    <r>
      <rPr>
        <sz val="11"/>
        <color theme="1"/>
        <rFont val="方正书宋_GBK"/>
        <charset val="134"/>
      </rPr>
      <t>接口类型</t>
    </r>
    <r>
      <rPr>
        <sz val="11"/>
        <color theme="1"/>
        <rFont val="Times New Roman"/>
        <charset val="134"/>
      </rPr>
      <t>​​</t>
    </r>
    <r>
      <rPr>
        <sz val="11"/>
        <color theme="1"/>
        <rFont val="方正书宋_GBK"/>
        <charset val="134"/>
      </rPr>
      <t>：红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书宋_GBK"/>
        <charset val="134"/>
      </rPr>
      <t>白双通道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书宋_GBK"/>
        <charset val="134"/>
      </rPr>
      <t>传输带宽</t>
    </r>
    <r>
      <rPr>
        <sz val="11"/>
        <color theme="1"/>
        <rFont val="Times New Roman"/>
        <charset val="134"/>
      </rPr>
      <t>​​</t>
    </r>
    <r>
      <rPr>
        <sz val="11"/>
        <color theme="1"/>
        <rFont val="方正书宋_GBK"/>
        <charset val="134"/>
      </rPr>
      <t>：</t>
    </r>
    <r>
      <rPr>
        <sz val="11"/>
        <color theme="1"/>
        <rFont val="Times New Roman"/>
        <charset val="134"/>
      </rPr>
      <t xml:space="preserve">20Hz-20kHz
</t>
    </r>
    <r>
      <rPr>
        <sz val="11"/>
        <color theme="1"/>
        <rFont val="方正书宋_GBK"/>
        <charset val="134"/>
      </rPr>
      <t>阻抗</t>
    </r>
    <r>
      <rPr>
        <sz val="11"/>
        <color theme="1"/>
        <rFont val="Times New Roman"/>
        <charset val="134"/>
      </rPr>
      <t>​​</t>
    </r>
    <r>
      <rPr>
        <sz val="11"/>
        <color theme="1"/>
        <rFont val="方正书宋_GBK"/>
        <charset val="134"/>
      </rPr>
      <t>：</t>
    </r>
    <r>
      <rPr>
        <sz val="11"/>
        <color theme="1"/>
        <rFont val="Times New Roman"/>
        <charset val="134"/>
      </rPr>
      <t xml:space="preserve">75Ω
</t>
    </r>
    <r>
      <rPr>
        <sz val="11"/>
        <color theme="1"/>
        <rFont val="方正书宋_GBK"/>
        <charset val="134"/>
      </rPr>
      <t>镀层工艺</t>
    </r>
    <r>
      <rPr>
        <sz val="11"/>
        <color theme="1"/>
        <rFont val="Times New Roman"/>
        <charset val="134"/>
      </rPr>
      <t>​​</t>
    </r>
    <r>
      <rPr>
        <sz val="11"/>
        <color theme="1"/>
        <rFont val="方正书宋_GBK"/>
        <charset val="134"/>
      </rPr>
      <t>：镀金接口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书宋_GBK"/>
        <charset val="134"/>
      </rPr>
      <t>屏蔽技术</t>
    </r>
    <r>
      <rPr>
        <sz val="11"/>
        <color theme="1"/>
        <rFont val="Times New Roman"/>
        <charset val="134"/>
      </rPr>
      <t>​​</t>
    </r>
    <r>
      <rPr>
        <sz val="11"/>
        <color theme="1"/>
        <rFont val="方正书宋_GBK"/>
        <charset val="134"/>
      </rPr>
      <t>：铝箔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书宋_GBK"/>
        <charset val="134"/>
      </rPr>
      <t>铜网双屏蔽</t>
    </r>
    <r>
      <rPr>
        <sz val="11"/>
        <color theme="1"/>
        <rFont val="Times New Roman"/>
        <charset val="134"/>
      </rPr>
      <t xml:space="preserve">
XLR</t>
    </r>
    <r>
      <rPr>
        <sz val="11"/>
        <color theme="1"/>
        <rFont val="方正书宋_GBK"/>
        <charset val="134"/>
      </rPr>
      <t>平衡线（卡农线）</t>
    </r>
    <r>
      <rPr>
        <sz val="11"/>
        <color theme="1"/>
        <rFont val="Times New Roman"/>
        <charset val="134"/>
      </rPr>
      <t xml:space="preserve">​​
</t>
    </r>
    <r>
      <rPr>
        <sz val="11"/>
        <color theme="1"/>
        <rFont val="方正书宋_GBK"/>
        <charset val="134"/>
      </rPr>
      <t>接口类型</t>
    </r>
    <r>
      <rPr>
        <sz val="11"/>
        <color theme="1"/>
        <rFont val="Times New Roman"/>
        <charset val="134"/>
      </rPr>
      <t>​​</t>
    </r>
    <r>
      <rPr>
        <sz val="11"/>
        <color theme="1"/>
        <rFont val="方正书宋_GBK"/>
        <charset val="134"/>
      </rPr>
      <t>：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书宋_GBK"/>
        <charset val="134"/>
      </rPr>
      <t>针公母头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书宋_GBK"/>
        <charset val="134"/>
      </rPr>
      <t>线芯结构</t>
    </r>
    <r>
      <rPr>
        <sz val="11"/>
        <color theme="1"/>
        <rFont val="Times New Roman"/>
        <charset val="134"/>
      </rPr>
      <t>​​</t>
    </r>
    <r>
      <rPr>
        <sz val="11"/>
        <color theme="1"/>
        <rFont val="方正书宋_GBK"/>
        <charset val="134"/>
      </rPr>
      <t>：双绞线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书宋_GBK"/>
        <charset val="134"/>
      </rPr>
      <t>独立屏蔽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书宋_GBK"/>
        <charset val="134"/>
      </rPr>
      <t>信噪比</t>
    </r>
    <r>
      <rPr>
        <sz val="11"/>
        <color theme="1"/>
        <rFont val="Times New Roman"/>
        <charset val="134"/>
      </rPr>
      <t>​​</t>
    </r>
    <r>
      <rPr>
        <sz val="11"/>
        <color theme="1"/>
        <rFont val="方正书宋_GBK"/>
        <charset val="134"/>
      </rPr>
      <t>：</t>
    </r>
    <r>
      <rPr>
        <sz val="11"/>
        <color theme="1"/>
        <rFont val="Times New Roman"/>
        <charset val="134"/>
      </rPr>
      <t>≥110dB</t>
    </r>
  </si>
  <si>
    <t>无线鼠标</t>
  </si>
  <si>
    <r>
      <rPr>
        <sz val="11"/>
        <color theme="1"/>
        <rFont val="方正书宋_GBK"/>
        <charset val="134"/>
      </rPr>
      <t>无线技术：</t>
    </r>
    <r>
      <rPr>
        <sz val="11"/>
        <color theme="1"/>
        <rFont val="Times New Roman"/>
        <charset val="134"/>
      </rPr>
      <t>2.4GHz</t>
    </r>
    <r>
      <rPr>
        <sz val="11"/>
        <color theme="1"/>
        <rFont val="方正书宋_GBK"/>
        <charset val="134"/>
      </rPr>
      <t>无线（</t>
    </r>
    <r>
      <rPr>
        <sz val="11"/>
        <color theme="1"/>
        <rFont val="Times New Roman"/>
        <charset val="134"/>
      </rPr>
      <t>Nano</t>
    </r>
    <r>
      <rPr>
        <sz val="11"/>
        <color theme="1"/>
        <rFont val="方正书宋_GBK"/>
        <charset val="134"/>
      </rPr>
      <t>接收器），有效距离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书宋_GBK"/>
        <charset val="134"/>
      </rPr>
      <t>米。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书宋_GBK"/>
        <charset val="134"/>
      </rPr>
      <t>蓝牙版本：支持蓝牙</t>
    </r>
    <r>
      <rPr>
        <sz val="11"/>
        <color theme="1"/>
        <rFont val="Times New Roman"/>
        <charset val="134"/>
      </rPr>
      <t>4.0/5.0</t>
    </r>
    <r>
      <rPr>
        <sz val="11"/>
        <color theme="1"/>
        <rFont val="方正书宋_GBK"/>
        <charset val="134"/>
      </rPr>
      <t>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书宋_GBK"/>
        <charset val="134"/>
      </rPr>
      <t>光学引擎：高精度光电追踪（不可见红光）。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书宋_GBK"/>
        <charset val="134"/>
      </rPr>
      <t>分辨率（</t>
    </r>
    <r>
      <rPr>
        <sz val="11"/>
        <color theme="1"/>
        <rFont val="Times New Roman"/>
        <charset val="134"/>
      </rPr>
      <t>DPI</t>
    </r>
    <r>
      <rPr>
        <sz val="11"/>
        <color theme="1"/>
        <rFont val="方正书宋_GBK"/>
        <charset val="134"/>
      </rPr>
      <t>）：</t>
    </r>
    <r>
      <rPr>
        <sz val="11"/>
        <color theme="1"/>
        <rFont val="Times New Roman"/>
        <charset val="134"/>
      </rPr>
      <t>1000 DPI</t>
    </r>
    <r>
      <rPr>
        <sz val="11"/>
        <color theme="1"/>
        <rFont val="方正书宋_GBK"/>
        <charset val="134"/>
      </rPr>
      <t>（固定，不可调）。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书宋_GBK"/>
        <charset val="134"/>
      </rPr>
      <t>表面兼容性：支持木质桌面、布料、纸张等非玻璃平面。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书宋_GBK"/>
        <charset val="134"/>
      </rPr>
      <t>按键数：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书宋_GBK"/>
        <charset val="134"/>
      </rPr>
      <t>键（左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书宋_GBK"/>
        <charset val="134"/>
      </rPr>
      <t>右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书宋_GBK"/>
        <charset val="134"/>
      </rPr>
      <t>中键）</t>
    </r>
    <r>
      <rPr>
        <sz val="11"/>
        <color theme="1"/>
        <rFont val="Times New Roman"/>
        <charset val="134"/>
      </rPr>
      <t xml:space="preserve">+ </t>
    </r>
    <r>
      <rPr>
        <sz val="11"/>
        <color theme="1"/>
        <rFont val="方正书宋_GBK"/>
        <charset val="134"/>
      </rPr>
      <t>滚轮（支持横向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书宋_GBK"/>
        <charset val="134"/>
      </rPr>
      <t>纵向滚动）。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书宋_GBK"/>
        <charset val="134"/>
      </rPr>
      <t>静音设计：静音微动，点击噪音</t>
    </r>
    <r>
      <rPr>
        <sz val="11"/>
        <color theme="1"/>
        <rFont val="Times New Roman"/>
        <charset val="134"/>
      </rPr>
      <t xml:space="preserve">≤20dB
</t>
    </r>
    <r>
      <rPr>
        <sz val="11"/>
        <color theme="1"/>
        <rFont val="方正书宋_GBK"/>
        <charset val="134"/>
      </rPr>
      <t>按键寿命</t>
    </r>
    <r>
      <rPr>
        <sz val="11"/>
        <color theme="1"/>
        <rFont val="Times New Roman"/>
        <charset val="134"/>
      </rPr>
      <t>​​</t>
    </r>
    <r>
      <rPr>
        <sz val="11"/>
        <color theme="1"/>
        <rFont val="方正书宋_GBK"/>
        <charset val="134"/>
      </rPr>
      <t>：主键点击寿命</t>
    </r>
    <r>
      <rPr>
        <sz val="11"/>
        <color theme="1"/>
        <rFont val="Times New Roman"/>
        <charset val="134"/>
      </rPr>
      <t>≥300</t>
    </r>
    <r>
      <rPr>
        <sz val="11"/>
        <color theme="1"/>
        <rFont val="方正书宋_GBK"/>
        <charset val="134"/>
      </rPr>
      <t>万次</t>
    </r>
  </si>
  <si>
    <t>无线套装</t>
  </si>
  <si>
    <t>兼容性：支持Windows、macOS、Chrome OS等；支持即插即用；
鼠标：分辨率1000 DPI，对称设计
键盘参数：紧凑型布局，减少占用空间；底部可调节支架（8度倾斜），符合人体工学；
按键寿命约1000万次。
续航：键盘2节AA电池（约36个月），鼠标1节AA电池（约12个月）</t>
  </si>
  <si>
    <t>套</t>
  </si>
  <si>
    <t>录音笔</t>
  </si>
  <si>
    <r>
      <rPr>
        <sz val="11"/>
        <color theme="1"/>
        <rFont val="方正书宋_GBK"/>
        <charset val="134"/>
      </rPr>
      <t>内存容量：16GB
录音时长：MP3 192kbps约170小时以上；支持LPCM格式
录音续航：能连续录音约50小时以上（MP3 192kbps）。
录音性能</t>
    </r>
    <r>
      <rPr>
        <sz val="11"/>
        <color theme="1"/>
        <rFont val="Times New Roman"/>
        <charset val="134"/>
      </rPr>
      <t>​​</t>
    </r>
    <r>
      <rPr>
        <sz val="11"/>
        <color theme="1"/>
        <rFont val="宋体"/>
        <charset val="134"/>
      </rPr>
      <t xml:space="preserve">
降噪技术：智能降噪功能，可过滤背景噪音（如风声、环境声）；
一键录音：无需开机，直接按下侧边按键即可启动紧急录音；
扩展与连接</t>
    </r>
    <r>
      <rPr>
        <sz val="11"/>
        <color theme="1"/>
        <rFont val="Times New Roman"/>
        <charset val="134"/>
      </rPr>
      <t>​​</t>
    </r>
    <r>
      <rPr>
        <sz val="11"/>
        <color theme="1"/>
        <rFont val="宋体"/>
        <charset val="134"/>
      </rPr>
      <t xml:space="preserve">
音频输出：3.5mm耳机接口，支持外接设备（如麦克风或扬声器）。</t>
    </r>
  </si>
  <si>
    <t>条</t>
  </si>
  <si>
    <t>报价合计（报价小计各项之和）：</t>
  </si>
  <si>
    <t>注：1.部分耗材如光盘、录音笔等无固定品牌，可报一线品牌型号（价格比另一个品牌型号高点，适用型）一个、二线品牌型号（价格相对低点，通用型）一个。
         2.投标人必须对所有货物项目进行报价，如出现没有报价或报价为零的情形，视为不符合投标要求，不予评分。
         3.评审小组认为投标人的货物报价明显低于或高于市场价格，有可能影响产品质量或者不能诚信履约的，应当要求供应商提供书面说明，必要时提交相关证明材料；投标人不能证明其报价合理性的，评审小组应 当将其作为无效投标处理。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</si>
</sst>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方正书宋_GBK"/>
      <charset val="134"/>
    </font>
    <font>
      <sz val="12"/>
      <color theme="1"/>
      <name val="方正书宋_GBK"/>
      <charset val="134"/>
    </font>
    <font>
      <b/>
      <sz val="14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21" borderId="1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2" fillId="29" borderId="13" applyNumberFormat="0" applyAlignment="0" applyProtection="0">
      <alignment vertical="center"/>
    </xf>
    <xf numFmtId="0" fontId="33" fillId="21" borderId="14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9" fontId="5" fillId="0" borderId="5" xfId="0" applyNumberFormat="1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horizontal="right" vertical="center"/>
    </xf>
    <xf numFmtId="9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0"/>
  <sheetViews>
    <sheetView tabSelected="1" zoomScale="90" zoomScaleNormal="90" workbookViewId="0">
      <selection activeCell="P8" sqref="P8"/>
    </sheetView>
  </sheetViews>
  <sheetFormatPr defaultColWidth="9" defaultRowHeight="14.25"/>
  <cols>
    <col min="1" max="1" width="5.375" style="1" customWidth="1"/>
    <col min="2" max="2" width="18.75" style="1" customWidth="1"/>
    <col min="3" max="3" width="22.4916666666667" style="2" customWidth="1"/>
    <col min="4" max="4" width="20.4083333333333" style="1" customWidth="1"/>
    <col min="5" max="5" width="18.75" style="2" customWidth="1"/>
    <col min="6" max="7" width="5.375" style="1" customWidth="1"/>
    <col min="8" max="8" width="13.475" style="1" customWidth="1"/>
    <col min="9" max="9" width="9.44166666666667" style="1" customWidth="1"/>
    <col min="10" max="10" width="13.1916666666667" style="1" customWidth="1"/>
    <col min="11" max="11" width="8.625" customWidth="1"/>
    <col min="12" max="12" width="6.65833333333333" style="1" customWidth="1"/>
    <col min="13" max="13" width="23.75" customWidth="1"/>
  </cols>
  <sheetData>
    <row r="1" ht="26" customHeight="1" spans="1:13">
      <c r="A1" s="3" t="s">
        <v>0</v>
      </c>
      <c r="B1" s="3"/>
      <c r="C1" s="4"/>
      <c r="D1" s="3"/>
      <c r="E1" s="4"/>
      <c r="F1" s="3"/>
      <c r="G1" s="3"/>
      <c r="H1" s="3"/>
      <c r="I1" s="3"/>
      <c r="J1" s="3"/>
      <c r="K1" s="3"/>
      <c r="L1" s="47"/>
      <c r="M1" s="3"/>
    </row>
    <row r="2" ht="27" customHeight="1" spans="1:13">
      <c r="A2" s="5" t="s">
        <v>1</v>
      </c>
      <c r="B2" s="5"/>
      <c r="C2" s="6"/>
      <c r="D2" s="5"/>
      <c r="E2" s="6"/>
      <c r="F2" s="5"/>
      <c r="G2" s="5"/>
      <c r="H2" s="5"/>
      <c r="I2" s="5"/>
      <c r="J2" s="5"/>
      <c r="K2" s="5"/>
      <c r="L2" s="5"/>
      <c r="M2" s="5"/>
    </row>
    <row r="3" ht="27" customHeight="1" spans="1:13">
      <c r="A3" s="7" t="s">
        <v>2</v>
      </c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</row>
    <row r="4" ht="27" customHeight="1" spans="1:13">
      <c r="A4" s="7" t="s">
        <v>3</v>
      </c>
      <c r="B4" s="7"/>
      <c r="C4" s="8"/>
      <c r="D4" s="9"/>
      <c r="E4" s="8"/>
      <c r="F4" s="9"/>
      <c r="G4" s="9"/>
      <c r="H4" s="9"/>
      <c r="I4" s="9"/>
      <c r="J4" s="9"/>
      <c r="K4" s="9"/>
      <c r="L4" s="9"/>
      <c r="M4" s="9"/>
    </row>
    <row r="5" ht="27" customHeight="1" spans="1:13">
      <c r="A5" s="10" t="s">
        <v>4</v>
      </c>
      <c r="B5" s="11"/>
      <c r="C5" s="12"/>
      <c r="D5" s="13"/>
      <c r="E5" s="36"/>
      <c r="F5" s="37"/>
      <c r="G5" s="37"/>
      <c r="H5" s="37"/>
      <c r="I5" s="37"/>
      <c r="J5" s="37"/>
      <c r="K5" s="37"/>
      <c r="L5" s="37"/>
      <c r="M5" s="56"/>
    </row>
    <row r="6" ht="27" customHeight="1" spans="1:13">
      <c r="A6" s="10" t="s">
        <v>5</v>
      </c>
      <c r="B6" s="11"/>
      <c r="C6" s="12"/>
      <c r="D6" s="13"/>
      <c r="E6" s="36"/>
      <c r="F6" s="37"/>
      <c r="G6" s="37"/>
      <c r="H6" s="37"/>
      <c r="I6" s="37"/>
      <c r="J6" s="37"/>
      <c r="K6" s="37"/>
      <c r="L6" s="37"/>
      <c r="M6" s="56"/>
    </row>
    <row r="7" ht="24" customHeight="1" spans="1:13">
      <c r="A7" s="7" t="s">
        <v>6</v>
      </c>
      <c r="B7" s="7"/>
      <c r="C7" s="8"/>
      <c r="D7" s="7"/>
      <c r="E7" s="8"/>
      <c r="F7" s="7"/>
      <c r="G7" s="7"/>
      <c r="H7" s="7"/>
      <c r="I7" s="7"/>
      <c r="J7" s="7"/>
      <c r="K7" s="7"/>
      <c r="L7" s="7"/>
      <c r="M7" s="7"/>
    </row>
    <row r="8" ht="56" customHeight="1" spans="1:13">
      <c r="A8" s="14" t="s">
        <v>7</v>
      </c>
      <c r="B8" s="15" t="s">
        <v>8</v>
      </c>
      <c r="C8" s="16"/>
      <c r="D8" s="14" t="s">
        <v>9</v>
      </c>
      <c r="E8" s="38" t="s">
        <v>10</v>
      </c>
      <c r="F8" s="14" t="s">
        <v>11</v>
      </c>
      <c r="G8" s="14" t="s">
        <v>12</v>
      </c>
      <c r="H8" s="39" t="s">
        <v>13</v>
      </c>
      <c r="I8" s="39" t="s">
        <v>14</v>
      </c>
      <c r="J8" s="39" t="s">
        <v>15</v>
      </c>
      <c r="K8" s="39" t="s">
        <v>16</v>
      </c>
      <c r="L8" s="39" t="s">
        <v>17</v>
      </c>
      <c r="M8" s="57" t="s">
        <v>18</v>
      </c>
    </row>
    <row r="9" ht="34" customHeight="1" spans="1:13">
      <c r="A9" s="17">
        <v>1</v>
      </c>
      <c r="B9" s="18" t="s">
        <v>19</v>
      </c>
      <c r="C9" s="19" t="s">
        <v>20</v>
      </c>
      <c r="D9" s="20" t="s">
        <v>21</v>
      </c>
      <c r="E9" s="40" t="s">
        <v>22</v>
      </c>
      <c r="F9" s="41" t="s">
        <v>23</v>
      </c>
      <c r="G9" s="41">
        <v>1</v>
      </c>
      <c r="H9" s="41"/>
      <c r="I9" s="48"/>
      <c r="J9" s="9"/>
      <c r="K9" s="49"/>
      <c r="L9" s="50">
        <v>0.6</v>
      </c>
      <c r="M9" s="49">
        <f>(I9+K9)*0.6</f>
        <v>0</v>
      </c>
    </row>
    <row r="10" ht="50" customHeight="1" spans="1:13">
      <c r="A10" s="17">
        <v>2</v>
      </c>
      <c r="B10" s="18"/>
      <c r="C10" s="19" t="s">
        <v>24</v>
      </c>
      <c r="D10" s="20" t="s">
        <v>25</v>
      </c>
      <c r="E10" s="40" t="s">
        <v>22</v>
      </c>
      <c r="F10" s="41" t="s">
        <v>23</v>
      </c>
      <c r="G10" s="41">
        <v>1</v>
      </c>
      <c r="H10" s="41"/>
      <c r="I10" s="48"/>
      <c r="J10" s="9"/>
      <c r="K10" s="49"/>
      <c r="L10" s="51"/>
      <c r="M10" s="49">
        <f t="shared" ref="M10:M54" si="0">(I10+K10)*0.6</f>
        <v>0</v>
      </c>
    </row>
    <row r="11" ht="39" customHeight="1" spans="1:13">
      <c r="A11" s="17">
        <v>3</v>
      </c>
      <c r="B11" s="18"/>
      <c r="C11" s="19" t="s">
        <v>26</v>
      </c>
      <c r="D11" s="20" t="s">
        <v>27</v>
      </c>
      <c r="E11" s="40" t="s">
        <v>22</v>
      </c>
      <c r="F11" s="41" t="s">
        <v>23</v>
      </c>
      <c r="G11" s="41">
        <v>1</v>
      </c>
      <c r="H11" s="41"/>
      <c r="I11" s="48"/>
      <c r="J11" s="9"/>
      <c r="K11" s="49"/>
      <c r="L11" s="51"/>
      <c r="M11" s="49">
        <f t="shared" si="0"/>
        <v>0</v>
      </c>
    </row>
    <row r="12" ht="47" customHeight="1" spans="1:13">
      <c r="A12" s="17">
        <v>4</v>
      </c>
      <c r="B12" s="18"/>
      <c r="C12" s="19" t="s">
        <v>28</v>
      </c>
      <c r="D12" s="20" t="s">
        <v>29</v>
      </c>
      <c r="E12" s="40" t="s">
        <v>30</v>
      </c>
      <c r="F12" s="41" t="s">
        <v>23</v>
      </c>
      <c r="G12" s="41">
        <v>1</v>
      </c>
      <c r="H12" s="41"/>
      <c r="I12" s="48"/>
      <c r="J12" s="9"/>
      <c r="K12" s="49"/>
      <c r="L12" s="51"/>
      <c r="M12" s="49">
        <f t="shared" si="0"/>
        <v>0</v>
      </c>
    </row>
    <row r="13" ht="35" customHeight="1" spans="1:13">
      <c r="A13" s="17">
        <v>5</v>
      </c>
      <c r="B13" s="18"/>
      <c r="C13" s="19" t="s">
        <v>31</v>
      </c>
      <c r="D13" s="20" t="s">
        <v>32</v>
      </c>
      <c r="E13" s="40" t="s">
        <v>33</v>
      </c>
      <c r="F13" s="41" t="s">
        <v>23</v>
      </c>
      <c r="G13" s="41">
        <v>1</v>
      </c>
      <c r="H13" s="41"/>
      <c r="I13" s="48"/>
      <c r="J13" s="9"/>
      <c r="K13" s="49"/>
      <c r="L13" s="51"/>
      <c r="M13" s="49">
        <f t="shared" si="0"/>
        <v>0</v>
      </c>
    </row>
    <row r="14" ht="37" customHeight="1" spans="1:13">
      <c r="A14" s="17">
        <v>6</v>
      </c>
      <c r="B14" s="18"/>
      <c r="C14" s="19" t="s">
        <v>34</v>
      </c>
      <c r="D14" s="20" t="s">
        <v>35</v>
      </c>
      <c r="E14" s="40" t="s">
        <v>36</v>
      </c>
      <c r="F14" s="41" t="s">
        <v>23</v>
      </c>
      <c r="G14" s="41">
        <v>1</v>
      </c>
      <c r="H14" s="41"/>
      <c r="I14" s="48"/>
      <c r="J14" s="9"/>
      <c r="K14" s="49"/>
      <c r="L14" s="51"/>
      <c r="M14" s="49">
        <f t="shared" si="0"/>
        <v>0</v>
      </c>
    </row>
    <row r="15" ht="32" customHeight="1" spans="1:13">
      <c r="A15" s="17">
        <v>7</v>
      </c>
      <c r="B15" s="18"/>
      <c r="C15" s="21" t="s">
        <v>37</v>
      </c>
      <c r="D15" s="22" t="s">
        <v>38</v>
      </c>
      <c r="E15" s="42" t="s">
        <v>39</v>
      </c>
      <c r="F15" s="22" t="s">
        <v>23</v>
      </c>
      <c r="G15" s="22">
        <v>1</v>
      </c>
      <c r="H15" s="22"/>
      <c r="I15" s="52"/>
      <c r="J15" s="9"/>
      <c r="K15" s="49"/>
      <c r="L15" s="51"/>
      <c r="M15" s="49">
        <f t="shared" si="0"/>
        <v>0</v>
      </c>
    </row>
    <row r="16" ht="34" customHeight="1" spans="1:13">
      <c r="A16" s="17">
        <v>8</v>
      </c>
      <c r="B16" s="23" t="s">
        <v>40</v>
      </c>
      <c r="C16" s="24" t="s">
        <v>41</v>
      </c>
      <c r="D16" s="20" t="s">
        <v>42</v>
      </c>
      <c r="E16" s="40" t="s">
        <v>43</v>
      </c>
      <c r="F16" s="22" t="s">
        <v>23</v>
      </c>
      <c r="G16" s="41">
        <v>1</v>
      </c>
      <c r="H16" s="41"/>
      <c r="I16" s="48"/>
      <c r="J16" s="9"/>
      <c r="K16" s="49"/>
      <c r="L16" s="51"/>
      <c r="M16" s="49">
        <f t="shared" si="0"/>
        <v>0</v>
      </c>
    </row>
    <row r="17" ht="34" customHeight="1" spans="1:13">
      <c r="A17" s="17">
        <v>9</v>
      </c>
      <c r="B17" s="25"/>
      <c r="C17" s="26"/>
      <c r="D17" s="20" t="s">
        <v>44</v>
      </c>
      <c r="E17" s="40" t="s">
        <v>43</v>
      </c>
      <c r="F17" s="41" t="s">
        <v>45</v>
      </c>
      <c r="G17" s="41">
        <v>1</v>
      </c>
      <c r="H17" s="41"/>
      <c r="I17" s="48"/>
      <c r="J17" s="9"/>
      <c r="K17" s="49"/>
      <c r="L17" s="51"/>
      <c r="M17" s="49">
        <f t="shared" si="0"/>
        <v>0</v>
      </c>
    </row>
    <row r="18" ht="34" customHeight="1" spans="1:13">
      <c r="A18" s="17">
        <v>10</v>
      </c>
      <c r="B18" s="18" t="s">
        <v>46</v>
      </c>
      <c r="C18" s="19" t="s">
        <v>47</v>
      </c>
      <c r="D18" s="20" t="s">
        <v>48</v>
      </c>
      <c r="E18" s="40" t="s">
        <v>49</v>
      </c>
      <c r="F18" s="41" t="s">
        <v>45</v>
      </c>
      <c r="G18" s="41">
        <v>1</v>
      </c>
      <c r="H18" s="41"/>
      <c r="I18" s="48"/>
      <c r="J18" s="9"/>
      <c r="K18" s="49"/>
      <c r="L18" s="51"/>
      <c r="M18" s="49">
        <f t="shared" si="0"/>
        <v>0</v>
      </c>
    </row>
    <row r="19" ht="34" customHeight="1" spans="1:13">
      <c r="A19" s="17">
        <v>11</v>
      </c>
      <c r="B19" s="18"/>
      <c r="C19" s="19" t="s">
        <v>50</v>
      </c>
      <c r="D19" s="20" t="s">
        <v>51</v>
      </c>
      <c r="E19" s="40" t="s">
        <v>52</v>
      </c>
      <c r="F19" s="41" t="s">
        <v>45</v>
      </c>
      <c r="G19" s="41">
        <v>1</v>
      </c>
      <c r="H19" s="41"/>
      <c r="I19" s="48"/>
      <c r="J19" s="9"/>
      <c r="K19" s="49"/>
      <c r="L19" s="51"/>
      <c r="M19" s="49">
        <f t="shared" si="0"/>
        <v>0</v>
      </c>
    </row>
    <row r="20" ht="37" customHeight="1" spans="1:13">
      <c r="A20" s="17">
        <v>12</v>
      </c>
      <c r="B20" s="18"/>
      <c r="C20" s="19" t="s">
        <v>53</v>
      </c>
      <c r="D20" s="20" t="s">
        <v>54</v>
      </c>
      <c r="E20" s="40" t="s">
        <v>55</v>
      </c>
      <c r="F20" s="41" t="s">
        <v>45</v>
      </c>
      <c r="G20" s="41">
        <v>1</v>
      </c>
      <c r="H20" s="41"/>
      <c r="I20" s="48"/>
      <c r="J20" s="9"/>
      <c r="K20" s="49"/>
      <c r="L20" s="51"/>
      <c r="M20" s="49">
        <f t="shared" si="0"/>
        <v>0</v>
      </c>
    </row>
    <row r="21" ht="32" customHeight="1" spans="1:13">
      <c r="A21" s="17">
        <v>13</v>
      </c>
      <c r="B21" s="18"/>
      <c r="C21" s="19" t="s">
        <v>56</v>
      </c>
      <c r="D21" s="20" t="s">
        <v>57</v>
      </c>
      <c r="E21" s="40" t="s">
        <v>58</v>
      </c>
      <c r="F21" s="41" t="s">
        <v>45</v>
      </c>
      <c r="G21" s="41">
        <v>1</v>
      </c>
      <c r="H21" s="41"/>
      <c r="I21" s="48"/>
      <c r="J21" s="9"/>
      <c r="K21" s="49"/>
      <c r="L21" s="51">
        <v>0.6</v>
      </c>
      <c r="M21" s="49">
        <f t="shared" si="0"/>
        <v>0</v>
      </c>
    </row>
    <row r="22" ht="21" customHeight="1" spans="1:13">
      <c r="A22" s="17">
        <v>14</v>
      </c>
      <c r="B22" s="18"/>
      <c r="C22" s="21" t="s">
        <v>59</v>
      </c>
      <c r="D22" s="22" t="s">
        <v>60</v>
      </c>
      <c r="E22" s="42" t="s">
        <v>61</v>
      </c>
      <c r="F22" s="22" t="s">
        <v>45</v>
      </c>
      <c r="G22" s="22">
        <v>1</v>
      </c>
      <c r="H22" s="22"/>
      <c r="I22" s="52"/>
      <c r="J22" s="9"/>
      <c r="K22" s="49"/>
      <c r="L22" s="51"/>
      <c r="M22" s="49">
        <f t="shared" si="0"/>
        <v>0</v>
      </c>
    </row>
    <row r="23" ht="21" customHeight="1" spans="1:13">
      <c r="A23" s="17">
        <v>15</v>
      </c>
      <c r="B23" s="18"/>
      <c r="C23" s="21" t="s">
        <v>62</v>
      </c>
      <c r="D23" s="22" t="s">
        <v>63</v>
      </c>
      <c r="E23" s="42" t="s">
        <v>61</v>
      </c>
      <c r="F23" s="22" t="s">
        <v>45</v>
      </c>
      <c r="G23" s="22">
        <v>1</v>
      </c>
      <c r="H23" s="22"/>
      <c r="I23" s="52"/>
      <c r="J23" s="9"/>
      <c r="K23" s="49"/>
      <c r="L23" s="51"/>
      <c r="M23" s="49">
        <f t="shared" si="0"/>
        <v>0</v>
      </c>
    </row>
    <row r="24" ht="21" customHeight="1" spans="1:13">
      <c r="A24" s="17">
        <v>16</v>
      </c>
      <c r="B24" s="18"/>
      <c r="C24" s="21" t="s">
        <v>64</v>
      </c>
      <c r="D24" s="22" t="s">
        <v>65</v>
      </c>
      <c r="E24" s="42" t="s">
        <v>61</v>
      </c>
      <c r="F24" s="22" t="s">
        <v>45</v>
      </c>
      <c r="G24" s="22">
        <v>1</v>
      </c>
      <c r="H24" s="22"/>
      <c r="I24" s="52"/>
      <c r="J24" s="9"/>
      <c r="K24" s="49"/>
      <c r="L24" s="51"/>
      <c r="M24" s="49">
        <f t="shared" si="0"/>
        <v>0</v>
      </c>
    </row>
    <row r="25" ht="21" customHeight="1" spans="1:13">
      <c r="A25" s="17">
        <v>17</v>
      </c>
      <c r="B25" s="18"/>
      <c r="C25" s="21" t="s">
        <v>66</v>
      </c>
      <c r="D25" s="22" t="s">
        <v>67</v>
      </c>
      <c r="E25" s="42" t="s">
        <v>68</v>
      </c>
      <c r="F25" s="22" t="s">
        <v>45</v>
      </c>
      <c r="G25" s="22">
        <v>1</v>
      </c>
      <c r="H25" s="22"/>
      <c r="I25" s="52"/>
      <c r="J25" s="9"/>
      <c r="K25" s="49"/>
      <c r="L25" s="51"/>
      <c r="M25" s="49">
        <f t="shared" si="0"/>
        <v>0</v>
      </c>
    </row>
    <row r="26" ht="21" customHeight="1" spans="1:13">
      <c r="A26" s="17">
        <v>18</v>
      </c>
      <c r="B26" s="18"/>
      <c r="C26" s="21" t="s">
        <v>69</v>
      </c>
      <c r="D26" s="22" t="s">
        <v>70</v>
      </c>
      <c r="E26" s="42" t="s">
        <v>68</v>
      </c>
      <c r="F26" s="22" t="s">
        <v>45</v>
      </c>
      <c r="G26" s="22">
        <v>1</v>
      </c>
      <c r="H26" s="22"/>
      <c r="I26" s="52"/>
      <c r="J26" s="9"/>
      <c r="K26" s="49"/>
      <c r="L26" s="51"/>
      <c r="M26" s="49">
        <f t="shared" si="0"/>
        <v>0</v>
      </c>
    </row>
    <row r="27" ht="21" customHeight="1" spans="1:13">
      <c r="A27" s="17">
        <v>19</v>
      </c>
      <c r="B27" s="18"/>
      <c r="C27" s="21" t="s">
        <v>71</v>
      </c>
      <c r="D27" s="22" t="s">
        <v>72</v>
      </c>
      <c r="E27" s="42" t="s">
        <v>68</v>
      </c>
      <c r="F27" s="22" t="s">
        <v>45</v>
      </c>
      <c r="G27" s="22">
        <v>1</v>
      </c>
      <c r="H27" s="22"/>
      <c r="I27" s="52"/>
      <c r="J27" s="9"/>
      <c r="K27" s="49"/>
      <c r="L27" s="51"/>
      <c r="M27" s="49">
        <f t="shared" si="0"/>
        <v>0</v>
      </c>
    </row>
    <row r="28" ht="21" customHeight="1" spans="1:13">
      <c r="A28" s="17">
        <v>20</v>
      </c>
      <c r="B28" s="18"/>
      <c r="C28" s="21" t="s">
        <v>73</v>
      </c>
      <c r="D28" s="22" t="s">
        <v>67</v>
      </c>
      <c r="E28" s="42" t="s">
        <v>61</v>
      </c>
      <c r="F28" s="22" t="s">
        <v>45</v>
      </c>
      <c r="G28" s="22">
        <v>1</v>
      </c>
      <c r="H28" s="22"/>
      <c r="I28" s="52"/>
      <c r="J28" s="9"/>
      <c r="K28" s="49"/>
      <c r="L28" s="51"/>
      <c r="M28" s="49">
        <f t="shared" si="0"/>
        <v>0</v>
      </c>
    </row>
    <row r="29" ht="21" customHeight="1" spans="1:13">
      <c r="A29" s="17">
        <v>21</v>
      </c>
      <c r="B29" s="18"/>
      <c r="C29" s="21" t="s">
        <v>74</v>
      </c>
      <c r="D29" s="22" t="s">
        <v>60</v>
      </c>
      <c r="E29" s="42" t="s">
        <v>61</v>
      </c>
      <c r="F29" s="41" t="s">
        <v>45</v>
      </c>
      <c r="G29" s="22">
        <v>1</v>
      </c>
      <c r="H29" s="22"/>
      <c r="I29" s="52"/>
      <c r="J29" s="9"/>
      <c r="K29" s="49"/>
      <c r="L29" s="51"/>
      <c r="M29" s="49">
        <f t="shared" si="0"/>
        <v>0</v>
      </c>
    </row>
    <row r="30" ht="110" customHeight="1" spans="1:13">
      <c r="A30" s="17">
        <v>22</v>
      </c>
      <c r="B30" s="18"/>
      <c r="C30" s="21" t="s">
        <v>75</v>
      </c>
      <c r="D30" s="22" t="s">
        <v>76</v>
      </c>
      <c r="E30" s="42" t="s">
        <v>77</v>
      </c>
      <c r="F30" s="41" t="s">
        <v>23</v>
      </c>
      <c r="G30" s="41">
        <v>1</v>
      </c>
      <c r="H30" s="41"/>
      <c r="I30" s="53"/>
      <c r="J30" s="9"/>
      <c r="K30" s="49"/>
      <c r="L30" s="51"/>
      <c r="M30" s="49">
        <f t="shared" si="0"/>
        <v>0</v>
      </c>
    </row>
    <row r="31" ht="39" customHeight="1" spans="1:13">
      <c r="A31" s="17">
        <v>23</v>
      </c>
      <c r="B31" s="27" t="s">
        <v>78</v>
      </c>
      <c r="C31" s="28" t="s">
        <v>79</v>
      </c>
      <c r="D31" s="29" t="s">
        <v>80</v>
      </c>
      <c r="E31" s="43" t="s">
        <v>81</v>
      </c>
      <c r="F31" s="44" t="s">
        <v>45</v>
      </c>
      <c r="G31" s="45">
        <v>1</v>
      </c>
      <c r="H31" s="45"/>
      <c r="I31" s="48"/>
      <c r="J31" s="9"/>
      <c r="K31" s="49"/>
      <c r="L31" s="51"/>
      <c r="M31" s="49">
        <f t="shared" si="0"/>
        <v>0</v>
      </c>
    </row>
    <row r="32" ht="38" customHeight="1" spans="1:13">
      <c r="A32" s="17">
        <v>24</v>
      </c>
      <c r="B32" s="27"/>
      <c r="C32" s="28" t="s">
        <v>79</v>
      </c>
      <c r="D32" s="29" t="s">
        <v>82</v>
      </c>
      <c r="E32" s="43" t="s">
        <v>83</v>
      </c>
      <c r="F32" s="44" t="s">
        <v>45</v>
      </c>
      <c r="G32" s="45">
        <v>1</v>
      </c>
      <c r="H32" s="45"/>
      <c r="I32" s="48"/>
      <c r="J32" s="9"/>
      <c r="K32" s="49"/>
      <c r="L32" s="51"/>
      <c r="M32" s="49">
        <f t="shared" si="0"/>
        <v>0</v>
      </c>
    </row>
    <row r="33" ht="42" customHeight="1" spans="1:13">
      <c r="A33" s="17">
        <v>25</v>
      </c>
      <c r="B33" s="27"/>
      <c r="C33" s="28" t="s">
        <v>84</v>
      </c>
      <c r="D33" s="29" t="s">
        <v>85</v>
      </c>
      <c r="E33" s="43" t="s">
        <v>86</v>
      </c>
      <c r="F33" s="44" t="s">
        <v>45</v>
      </c>
      <c r="G33" s="45">
        <v>1</v>
      </c>
      <c r="H33" s="45"/>
      <c r="I33" s="48"/>
      <c r="J33" s="9"/>
      <c r="K33" s="49"/>
      <c r="L33" s="51"/>
      <c r="M33" s="49">
        <f t="shared" si="0"/>
        <v>0</v>
      </c>
    </row>
    <row r="34" ht="21" customHeight="1" spans="1:13">
      <c r="A34" s="17">
        <v>26</v>
      </c>
      <c r="B34" s="27"/>
      <c r="C34" s="28" t="s">
        <v>84</v>
      </c>
      <c r="D34" s="29" t="s">
        <v>87</v>
      </c>
      <c r="E34" s="43" t="s">
        <v>88</v>
      </c>
      <c r="F34" s="44" t="s">
        <v>45</v>
      </c>
      <c r="G34" s="45">
        <v>1</v>
      </c>
      <c r="H34" s="45"/>
      <c r="I34" s="48"/>
      <c r="J34" s="9"/>
      <c r="K34" s="49"/>
      <c r="L34" s="51"/>
      <c r="M34" s="49">
        <f t="shared" si="0"/>
        <v>0</v>
      </c>
    </row>
    <row r="35" ht="21" customHeight="1" spans="1:13">
      <c r="A35" s="17">
        <v>27</v>
      </c>
      <c r="B35" s="27"/>
      <c r="C35" s="28" t="s">
        <v>84</v>
      </c>
      <c r="D35" s="29" t="s">
        <v>89</v>
      </c>
      <c r="E35" s="43" t="s">
        <v>90</v>
      </c>
      <c r="F35" s="44" t="s">
        <v>45</v>
      </c>
      <c r="G35" s="45">
        <v>1</v>
      </c>
      <c r="H35" s="45"/>
      <c r="I35" s="48"/>
      <c r="J35" s="9"/>
      <c r="K35" s="49"/>
      <c r="L35" s="51"/>
      <c r="M35" s="49">
        <f t="shared" si="0"/>
        <v>0</v>
      </c>
    </row>
    <row r="36" ht="21" customHeight="1" spans="1:13">
      <c r="A36" s="17">
        <v>28</v>
      </c>
      <c r="B36" s="27"/>
      <c r="C36" s="28" t="s">
        <v>91</v>
      </c>
      <c r="D36" s="29" t="s">
        <v>92</v>
      </c>
      <c r="E36" s="43" t="s">
        <v>86</v>
      </c>
      <c r="F36" s="44" t="s">
        <v>45</v>
      </c>
      <c r="G36" s="45">
        <v>1</v>
      </c>
      <c r="H36" s="45"/>
      <c r="I36" s="48"/>
      <c r="J36" s="9"/>
      <c r="K36" s="49"/>
      <c r="L36" s="51"/>
      <c r="M36" s="49">
        <f t="shared" si="0"/>
        <v>0</v>
      </c>
    </row>
    <row r="37" ht="21" customHeight="1" spans="1:13">
      <c r="A37" s="17">
        <v>29</v>
      </c>
      <c r="B37" s="27"/>
      <c r="C37" s="28" t="s">
        <v>91</v>
      </c>
      <c r="D37" s="29" t="s">
        <v>93</v>
      </c>
      <c r="E37" s="43" t="s">
        <v>88</v>
      </c>
      <c r="F37" s="44" t="s">
        <v>45</v>
      </c>
      <c r="G37" s="45">
        <v>1</v>
      </c>
      <c r="H37" s="45"/>
      <c r="I37" s="48"/>
      <c r="J37" s="9"/>
      <c r="K37" s="49"/>
      <c r="L37" s="51"/>
      <c r="M37" s="49">
        <f t="shared" si="0"/>
        <v>0</v>
      </c>
    </row>
    <row r="38" ht="21" customHeight="1" spans="1:13">
      <c r="A38" s="17">
        <v>30</v>
      </c>
      <c r="B38" s="27"/>
      <c r="C38" s="28" t="s">
        <v>91</v>
      </c>
      <c r="D38" s="29" t="s">
        <v>94</v>
      </c>
      <c r="E38" s="43" t="s">
        <v>90</v>
      </c>
      <c r="F38" s="44" t="s">
        <v>45</v>
      </c>
      <c r="G38" s="45">
        <v>1</v>
      </c>
      <c r="H38" s="45"/>
      <c r="I38" s="48"/>
      <c r="J38" s="9"/>
      <c r="K38" s="49"/>
      <c r="L38" s="51"/>
      <c r="M38" s="49">
        <f t="shared" si="0"/>
        <v>0</v>
      </c>
    </row>
    <row r="39" ht="35" customHeight="1" spans="1:13">
      <c r="A39" s="17">
        <v>31</v>
      </c>
      <c r="B39" s="27"/>
      <c r="C39" s="30" t="s">
        <v>95</v>
      </c>
      <c r="D39" s="31" t="s">
        <v>96</v>
      </c>
      <c r="E39" s="34" t="s">
        <v>77</v>
      </c>
      <c r="F39" s="31" t="s">
        <v>45</v>
      </c>
      <c r="G39" s="31">
        <v>1</v>
      </c>
      <c r="H39" s="31"/>
      <c r="I39" s="52"/>
      <c r="J39" s="9"/>
      <c r="K39" s="49"/>
      <c r="L39" s="51"/>
      <c r="M39" s="49">
        <f t="shared" si="0"/>
        <v>0</v>
      </c>
    </row>
    <row r="40" ht="21" customHeight="1" spans="1:13">
      <c r="A40" s="17">
        <v>32</v>
      </c>
      <c r="B40" s="27"/>
      <c r="C40" s="30" t="s">
        <v>95</v>
      </c>
      <c r="D40" s="31" t="s">
        <v>97</v>
      </c>
      <c r="E40" s="34" t="s">
        <v>68</v>
      </c>
      <c r="F40" s="31" t="s">
        <v>45</v>
      </c>
      <c r="G40" s="31">
        <v>1</v>
      </c>
      <c r="H40" s="31"/>
      <c r="I40" s="52"/>
      <c r="J40" s="9"/>
      <c r="K40" s="49"/>
      <c r="L40" s="51"/>
      <c r="M40" s="49">
        <f t="shared" si="0"/>
        <v>0</v>
      </c>
    </row>
    <row r="41" ht="21" customHeight="1" spans="1:13">
      <c r="A41" s="17">
        <v>33</v>
      </c>
      <c r="B41" s="27"/>
      <c r="C41" s="30" t="s">
        <v>98</v>
      </c>
      <c r="D41" s="31" t="s">
        <v>99</v>
      </c>
      <c r="E41" s="34" t="s">
        <v>68</v>
      </c>
      <c r="F41" s="31" t="s">
        <v>45</v>
      </c>
      <c r="G41" s="31">
        <v>1</v>
      </c>
      <c r="H41" s="31"/>
      <c r="I41" s="52"/>
      <c r="J41" s="9"/>
      <c r="K41" s="49"/>
      <c r="L41" s="51">
        <v>0.6</v>
      </c>
      <c r="M41" s="49">
        <f t="shared" si="0"/>
        <v>0</v>
      </c>
    </row>
    <row r="42" ht="21" customHeight="1" spans="1:13">
      <c r="A42" s="17">
        <v>34</v>
      </c>
      <c r="B42" s="27"/>
      <c r="C42" s="30" t="s">
        <v>98</v>
      </c>
      <c r="D42" s="31" t="s">
        <v>100</v>
      </c>
      <c r="E42" s="34" t="s">
        <v>68</v>
      </c>
      <c r="F42" s="31" t="s">
        <v>45</v>
      </c>
      <c r="G42" s="31">
        <v>1</v>
      </c>
      <c r="H42" s="31"/>
      <c r="I42" s="52"/>
      <c r="J42" s="9"/>
      <c r="K42" s="49"/>
      <c r="L42" s="51"/>
      <c r="M42" s="49">
        <f t="shared" si="0"/>
        <v>0</v>
      </c>
    </row>
    <row r="43" ht="62" customHeight="1" spans="1:13">
      <c r="A43" s="17">
        <v>35</v>
      </c>
      <c r="B43" s="27"/>
      <c r="C43" s="30" t="s">
        <v>101</v>
      </c>
      <c r="D43" s="31" t="s">
        <v>76</v>
      </c>
      <c r="E43" s="34" t="s">
        <v>77</v>
      </c>
      <c r="F43" s="44" t="s">
        <v>45</v>
      </c>
      <c r="G43" s="44">
        <v>1</v>
      </c>
      <c r="H43" s="44"/>
      <c r="I43" s="53"/>
      <c r="J43" s="9"/>
      <c r="K43" s="49"/>
      <c r="L43" s="51"/>
      <c r="M43" s="49">
        <f t="shared" si="0"/>
        <v>0</v>
      </c>
    </row>
    <row r="44" ht="35" customHeight="1" spans="1:13">
      <c r="A44" s="17">
        <v>36</v>
      </c>
      <c r="B44" s="27"/>
      <c r="C44" s="28" t="s">
        <v>102</v>
      </c>
      <c r="D44" s="29" t="s">
        <v>103</v>
      </c>
      <c r="E44" s="43" t="s">
        <v>104</v>
      </c>
      <c r="F44" s="31" t="s">
        <v>105</v>
      </c>
      <c r="G44" s="31">
        <v>1</v>
      </c>
      <c r="H44" s="45"/>
      <c r="I44" s="48"/>
      <c r="J44" s="9"/>
      <c r="K44" s="49"/>
      <c r="L44" s="51"/>
      <c r="M44" s="49">
        <f t="shared" si="0"/>
        <v>0</v>
      </c>
    </row>
    <row r="45" ht="21" customHeight="1" spans="1:13">
      <c r="A45" s="17">
        <v>37</v>
      </c>
      <c r="B45" s="31" t="s">
        <v>106</v>
      </c>
      <c r="C45" s="30" t="s">
        <v>107</v>
      </c>
      <c r="D45" s="31" t="s">
        <v>108</v>
      </c>
      <c r="E45" s="34" t="s">
        <v>109</v>
      </c>
      <c r="F45" s="31" t="s">
        <v>45</v>
      </c>
      <c r="G45" s="31">
        <v>1</v>
      </c>
      <c r="H45" s="31"/>
      <c r="I45" s="52"/>
      <c r="J45" s="9"/>
      <c r="K45" s="49"/>
      <c r="L45" s="51"/>
      <c r="M45" s="49">
        <f t="shared" si="0"/>
        <v>0</v>
      </c>
    </row>
    <row r="46" ht="21" customHeight="1" spans="1:13">
      <c r="A46" s="17">
        <v>38</v>
      </c>
      <c r="B46" s="31"/>
      <c r="C46" s="30" t="s">
        <v>110</v>
      </c>
      <c r="D46" s="31" t="s">
        <v>111</v>
      </c>
      <c r="E46" s="34" t="s">
        <v>61</v>
      </c>
      <c r="F46" s="31" t="s">
        <v>45</v>
      </c>
      <c r="G46" s="31">
        <v>1</v>
      </c>
      <c r="H46" s="31"/>
      <c r="I46" s="52"/>
      <c r="J46" s="9"/>
      <c r="K46" s="49"/>
      <c r="L46" s="51"/>
      <c r="M46" s="49">
        <f t="shared" si="0"/>
        <v>0</v>
      </c>
    </row>
    <row r="47" ht="21" customHeight="1" spans="1:13">
      <c r="A47" s="17">
        <v>39</v>
      </c>
      <c r="B47" s="31"/>
      <c r="C47" s="30" t="s">
        <v>112</v>
      </c>
      <c r="D47" s="31" t="s">
        <v>113</v>
      </c>
      <c r="E47" s="34" t="s">
        <v>61</v>
      </c>
      <c r="F47" s="31" t="s">
        <v>45</v>
      </c>
      <c r="G47" s="31">
        <v>1</v>
      </c>
      <c r="H47" s="31"/>
      <c r="I47" s="52"/>
      <c r="J47" s="9"/>
      <c r="K47" s="49"/>
      <c r="L47" s="51"/>
      <c r="M47" s="49">
        <f t="shared" si="0"/>
        <v>0</v>
      </c>
    </row>
    <row r="48" ht="21" customHeight="1" spans="1:13">
      <c r="A48" s="17">
        <v>40</v>
      </c>
      <c r="B48" s="31"/>
      <c r="C48" s="30" t="s">
        <v>114</v>
      </c>
      <c r="D48" s="31" t="s">
        <v>108</v>
      </c>
      <c r="E48" s="34" t="s">
        <v>109</v>
      </c>
      <c r="F48" s="31" t="s">
        <v>45</v>
      </c>
      <c r="G48" s="31">
        <v>1</v>
      </c>
      <c r="H48" s="31"/>
      <c r="I48" s="52"/>
      <c r="J48" s="9"/>
      <c r="K48" s="49"/>
      <c r="L48" s="51"/>
      <c r="M48" s="49">
        <f t="shared" si="0"/>
        <v>0</v>
      </c>
    </row>
    <row r="49" ht="33" customHeight="1" spans="1:13">
      <c r="A49" s="17">
        <v>41</v>
      </c>
      <c r="B49" s="31"/>
      <c r="C49" s="30" t="s">
        <v>115</v>
      </c>
      <c r="D49" s="31" t="s">
        <v>42</v>
      </c>
      <c r="E49" s="34" t="s">
        <v>116</v>
      </c>
      <c r="F49" s="31" t="s">
        <v>45</v>
      </c>
      <c r="G49" s="31">
        <v>1</v>
      </c>
      <c r="H49" s="31"/>
      <c r="I49" s="52"/>
      <c r="J49" s="9"/>
      <c r="K49" s="49"/>
      <c r="L49" s="51"/>
      <c r="M49" s="49">
        <f t="shared" si="0"/>
        <v>0</v>
      </c>
    </row>
    <row r="50" ht="21" customHeight="1" spans="1:13">
      <c r="A50" s="17">
        <v>42</v>
      </c>
      <c r="B50" s="31"/>
      <c r="C50" s="30" t="s">
        <v>117</v>
      </c>
      <c r="D50" s="31" t="s">
        <v>118</v>
      </c>
      <c r="E50" s="34" t="s">
        <v>61</v>
      </c>
      <c r="F50" s="31" t="s">
        <v>45</v>
      </c>
      <c r="G50" s="31">
        <v>1</v>
      </c>
      <c r="H50" s="31"/>
      <c r="I50" s="52"/>
      <c r="J50" s="9"/>
      <c r="K50" s="49"/>
      <c r="L50" s="51"/>
      <c r="M50" s="49">
        <f t="shared" si="0"/>
        <v>0</v>
      </c>
    </row>
    <row r="51" ht="21" customHeight="1" spans="1:13">
      <c r="A51" s="17">
        <v>43</v>
      </c>
      <c r="B51" s="31"/>
      <c r="C51" s="30" t="s">
        <v>119</v>
      </c>
      <c r="D51" s="31" t="s">
        <v>60</v>
      </c>
      <c r="E51" s="34" t="s">
        <v>61</v>
      </c>
      <c r="F51" s="31" t="s">
        <v>45</v>
      </c>
      <c r="G51" s="31">
        <v>1</v>
      </c>
      <c r="H51" s="31"/>
      <c r="I51" s="52"/>
      <c r="J51" s="9"/>
      <c r="K51" s="49"/>
      <c r="L51" s="51"/>
      <c r="M51" s="49">
        <f t="shared" si="0"/>
        <v>0</v>
      </c>
    </row>
    <row r="52" ht="49" customHeight="1" spans="1:13">
      <c r="A52" s="17">
        <v>44</v>
      </c>
      <c r="B52" s="31"/>
      <c r="C52" s="30" t="s">
        <v>120</v>
      </c>
      <c r="D52" s="31" t="s">
        <v>76</v>
      </c>
      <c r="E52" s="34" t="s">
        <v>77</v>
      </c>
      <c r="F52" s="44" t="s">
        <v>23</v>
      </c>
      <c r="G52" s="44">
        <v>1</v>
      </c>
      <c r="H52" s="44"/>
      <c r="I52" s="53"/>
      <c r="J52" s="9"/>
      <c r="K52" s="49"/>
      <c r="L52" s="51"/>
      <c r="M52" s="49">
        <f t="shared" si="0"/>
        <v>0</v>
      </c>
    </row>
    <row r="53" ht="23" customHeight="1" spans="1:13">
      <c r="A53" s="17">
        <v>45</v>
      </c>
      <c r="B53" s="31"/>
      <c r="C53" s="30" t="s">
        <v>121</v>
      </c>
      <c r="D53" s="31" t="s">
        <v>122</v>
      </c>
      <c r="E53" s="34" t="s">
        <v>61</v>
      </c>
      <c r="F53" s="31" t="s">
        <v>45</v>
      </c>
      <c r="G53" s="31">
        <v>1</v>
      </c>
      <c r="H53" s="9"/>
      <c r="I53" s="54"/>
      <c r="J53" s="9"/>
      <c r="K53" s="49"/>
      <c r="L53" s="55"/>
      <c r="M53" s="49">
        <f t="shared" si="0"/>
        <v>0</v>
      </c>
    </row>
    <row r="54" ht="25" customHeight="1" spans="1:13">
      <c r="A54" s="17">
        <v>46</v>
      </c>
      <c r="B54" s="27" t="s">
        <v>123</v>
      </c>
      <c r="C54" s="28" t="s">
        <v>124</v>
      </c>
      <c r="D54" s="29" t="s">
        <v>42</v>
      </c>
      <c r="E54" s="43" t="s">
        <v>43</v>
      </c>
      <c r="F54" s="44" t="s">
        <v>45</v>
      </c>
      <c r="G54" s="45">
        <v>1</v>
      </c>
      <c r="H54" s="45"/>
      <c r="I54" s="48"/>
      <c r="J54" s="9"/>
      <c r="K54" s="49"/>
      <c r="L54" s="50">
        <v>0.3</v>
      </c>
      <c r="M54" s="49">
        <f>(I54+K54)*0.3</f>
        <v>0</v>
      </c>
    </row>
    <row r="55" ht="21" customHeight="1" spans="1:13">
      <c r="A55" s="17">
        <v>47</v>
      </c>
      <c r="B55" s="27"/>
      <c r="C55" s="28" t="s">
        <v>125</v>
      </c>
      <c r="D55" s="29" t="s">
        <v>42</v>
      </c>
      <c r="E55" s="43" t="s">
        <v>43</v>
      </c>
      <c r="F55" s="44" t="s">
        <v>45</v>
      </c>
      <c r="G55" s="45">
        <v>1</v>
      </c>
      <c r="H55" s="45"/>
      <c r="I55" s="48"/>
      <c r="J55" s="9"/>
      <c r="K55" s="49"/>
      <c r="L55" s="51"/>
      <c r="M55" s="49">
        <f t="shared" ref="M55:M63" si="1">(I55+K55)*0.3</f>
        <v>0</v>
      </c>
    </row>
    <row r="56" ht="21" customHeight="1" spans="1:13">
      <c r="A56" s="17">
        <v>48</v>
      </c>
      <c r="B56" s="27"/>
      <c r="C56" s="28" t="s">
        <v>126</v>
      </c>
      <c r="D56" s="29" t="s">
        <v>127</v>
      </c>
      <c r="E56" s="43" t="s">
        <v>43</v>
      </c>
      <c r="F56" s="44" t="s">
        <v>45</v>
      </c>
      <c r="G56" s="31">
        <v>1</v>
      </c>
      <c r="H56" s="31"/>
      <c r="I56" s="52"/>
      <c r="J56" s="9"/>
      <c r="K56" s="49"/>
      <c r="L56" s="51"/>
      <c r="M56" s="49">
        <f t="shared" si="1"/>
        <v>0</v>
      </c>
    </row>
    <row r="57" ht="20" customHeight="1" spans="1:13">
      <c r="A57" s="17">
        <v>49</v>
      </c>
      <c r="B57" s="9" t="s">
        <v>128</v>
      </c>
      <c r="C57" s="8" t="s">
        <v>129</v>
      </c>
      <c r="D57" s="9" t="s">
        <v>130</v>
      </c>
      <c r="E57" s="34" t="s">
        <v>109</v>
      </c>
      <c r="F57" s="31" t="s">
        <v>45</v>
      </c>
      <c r="G57" s="31">
        <v>1</v>
      </c>
      <c r="H57" s="9"/>
      <c r="I57" s="54"/>
      <c r="J57" s="9"/>
      <c r="K57" s="49"/>
      <c r="L57" s="51"/>
      <c r="M57" s="49">
        <f t="shared" si="1"/>
        <v>0</v>
      </c>
    </row>
    <row r="58" ht="21" customHeight="1" spans="1:13">
      <c r="A58" s="17">
        <v>50</v>
      </c>
      <c r="B58" s="17" t="s">
        <v>131</v>
      </c>
      <c r="C58" s="30" t="s">
        <v>132</v>
      </c>
      <c r="D58" s="31" t="s">
        <v>133</v>
      </c>
      <c r="E58" s="34" t="s">
        <v>68</v>
      </c>
      <c r="F58" s="44" t="s">
        <v>23</v>
      </c>
      <c r="G58" s="31">
        <v>1</v>
      </c>
      <c r="H58" s="31"/>
      <c r="I58" s="52"/>
      <c r="J58" s="9"/>
      <c r="K58" s="49"/>
      <c r="L58" s="51"/>
      <c r="M58" s="49">
        <f t="shared" si="1"/>
        <v>0</v>
      </c>
    </row>
    <row r="59" ht="21" customHeight="1" spans="1:13">
      <c r="A59" s="17">
        <v>51</v>
      </c>
      <c r="B59" s="17"/>
      <c r="C59" s="30" t="s">
        <v>134</v>
      </c>
      <c r="D59" s="31" t="s">
        <v>135</v>
      </c>
      <c r="E59" s="34" t="s">
        <v>136</v>
      </c>
      <c r="F59" s="31" t="s">
        <v>23</v>
      </c>
      <c r="G59" s="31">
        <v>1</v>
      </c>
      <c r="H59" s="31"/>
      <c r="I59" s="52"/>
      <c r="J59" s="9"/>
      <c r="K59" s="49"/>
      <c r="L59" s="51"/>
      <c r="M59" s="49">
        <f t="shared" si="1"/>
        <v>0</v>
      </c>
    </row>
    <row r="60" ht="30" customHeight="1" spans="1:13">
      <c r="A60" s="17">
        <v>52</v>
      </c>
      <c r="B60" s="17" t="s">
        <v>137</v>
      </c>
      <c r="C60" s="30" t="s">
        <v>138</v>
      </c>
      <c r="D60" s="31" t="s">
        <v>76</v>
      </c>
      <c r="E60" s="34" t="s">
        <v>77</v>
      </c>
      <c r="F60" s="44" t="s">
        <v>45</v>
      </c>
      <c r="G60" s="44">
        <v>1</v>
      </c>
      <c r="H60" s="44"/>
      <c r="I60" s="53"/>
      <c r="J60" s="9"/>
      <c r="K60" s="49"/>
      <c r="L60" s="51"/>
      <c r="M60" s="49">
        <f t="shared" si="1"/>
        <v>0</v>
      </c>
    </row>
    <row r="61" ht="24" customHeight="1" spans="1:13">
      <c r="A61" s="17">
        <v>53</v>
      </c>
      <c r="B61" s="31" t="s">
        <v>139</v>
      </c>
      <c r="C61" s="30" t="s">
        <v>140</v>
      </c>
      <c r="D61" s="31" t="s">
        <v>141</v>
      </c>
      <c r="E61" s="34" t="s">
        <v>142</v>
      </c>
      <c r="F61" s="31" t="s">
        <v>23</v>
      </c>
      <c r="G61" s="31">
        <v>1</v>
      </c>
      <c r="H61" s="45"/>
      <c r="I61" s="48"/>
      <c r="J61" s="9"/>
      <c r="K61" s="49"/>
      <c r="L61" s="51"/>
      <c r="M61" s="49">
        <f t="shared" si="1"/>
        <v>0</v>
      </c>
    </row>
    <row r="62" ht="142.5" spans="1:13">
      <c r="A62" s="17">
        <v>54</v>
      </c>
      <c r="B62" s="32" t="s">
        <v>143</v>
      </c>
      <c r="C62" s="33"/>
      <c r="D62" s="32"/>
      <c r="E62" s="46" t="s">
        <v>144</v>
      </c>
      <c r="F62" s="22" t="s">
        <v>23</v>
      </c>
      <c r="G62" s="22">
        <v>1</v>
      </c>
      <c r="H62" s="31"/>
      <c r="I62" s="52"/>
      <c r="J62" s="9"/>
      <c r="K62" s="49"/>
      <c r="L62" s="55">
        <v>0.3</v>
      </c>
      <c r="M62" s="49">
        <f t="shared" si="1"/>
        <v>0</v>
      </c>
    </row>
    <row r="63" ht="86" customHeight="1" spans="1:13">
      <c r="A63" s="17">
        <v>55</v>
      </c>
      <c r="B63" s="31" t="s">
        <v>145</v>
      </c>
      <c r="C63" s="34"/>
      <c r="D63" s="35"/>
      <c r="E63" s="34" t="s">
        <v>146</v>
      </c>
      <c r="F63" s="44" t="s">
        <v>147</v>
      </c>
      <c r="G63" s="44">
        <v>1</v>
      </c>
      <c r="H63" s="44"/>
      <c r="I63" s="53"/>
      <c r="J63" s="9"/>
      <c r="K63" s="49"/>
      <c r="L63" s="50">
        <v>0.1</v>
      </c>
      <c r="M63" s="49">
        <f t="shared" ref="M63:M68" si="2">(I63+K63)*0.1</f>
        <v>0</v>
      </c>
    </row>
    <row r="64" ht="89" customHeight="1" spans="1:13">
      <c r="A64" s="17">
        <v>56</v>
      </c>
      <c r="B64" s="31" t="s">
        <v>148</v>
      </c>
      <c r="C64" s="34"/>
      <c r="D64" s="35"/>
      <c r="E64" s="34" t="s">
        <v>149</v>
      </c>
      <c r="F64" s="44" t="s">
        <v>147</v>
      </c>
      <c r="G64" s="44">
        <v>1</v>
      </c>
      <c r="H64" s="44"/>
      <c r="I64" s="53"/>
      <c r="J64" s="9"/>
      <c r="K64" s="49"/>
      <c r="L64" s="55"/>
      <c r="M64" s="49">
        <f t="shared" si="2"/>
        <v>0</v>
      </c>
    </row>
    <row r="65" ht="386" customHeight="1" spans="1:13">
      <c r="A65" s="17">
        <v>57</v>
      </c>
      <c r="B65" s="17" t="s">
        <v>150</v>
      </c>
      <c r="C65" s="58"/>
      <c r="D65" s="59"/>
      <c r="E65" s="58" t="s">
        <v>151</v>
      </c>
      <c r="F65" s="44" t="s">
        <v>45</v>
      </c>
      <c r="G65" s="44">
        <v>1</v>
      </c>
      <c r="H65" s="44"/>
      <c r="I65" s="53"/>
      <c r="J65" s="9"/>
      <c r="K65" s="49"/>
      <c r="L65" s="69">
        <v>0.1</v>
      </c>
      <c r="M65" s="49">
        <f t="shared" si="2"/>
        <v>0</v>
      </c>
    </row>
    <row r="66" ht="320" customHeight="1" spans="1:13">
      <c r="A66" s="17">
        <v>58</v>
      </c>
      <c r="B66" s="31" t="s">
        <v>152</v>
      </c>
      <c r="C66" s="60"/>
      <c r="D66" s="61"/>
      <c r="E66" s="60" t="s">
        <v>153</v>
      </c>
      <c r="F66" s="44" t="s">
        <v>45</v>
      </c>
      <c r="G66" s="44">
        <v>1</v>
      </c>
      <c r="H66" s="44"/>
      <c r="I66" s="53"/>
      <c r="J66" s="9"/>
      <c r="K66" s="49"/>
      <c r="L66" s="50">
        <v>0.1</v>
      </c>
      <c r="M66" s="49">
        <f t="shared" si="2"/>
        <v>0</v>
      </c>
    </row>
    <row r="67" ht="230" customHeight="1" spans="1:13">
      <c r="A67" s="17">
        <v>59</v>
      </c>
      <c r="B67" s="31" t="s">
        <v>154</v>
      </c>
      <c r="C67" s="34"/>
      <c r="D67" s="35"/>
      <c r="E67" s="60" t="s">
        <v>155</v>
      </c>
      <c r="F67" s="44" t="s">
        <v>156</v>
      </c>
      <c r="G67" s="44">
        <v>1</v>
      </c>
      <c r="H67" s="44"/>
      <c r="I67" s="53"/>
      <c r="J67" s="9"/>
      <c r="K67" s="49"/>
      <c r="L67" s="55"/>
      <c r="M67" s="49">
        <f t="shared" si="2"/>
        <v>0</v>
      </c>
    </row>
    <row r="68" ht="269" customHeight="1" spans="1:13">
      <c r="A68" s="17">
        <v>60</v>
      </c>
      <c r="B68" s="17" t="s">
        <v>157</v>
      </c>
      <c r="C68" s="62"/>
      <c r="D68" s="63"/>
      <c r="E68" s="60" t="s">
        <v>158</v>
      </c>
      <c r="F68" s="44" t="s">
        <v>159</v>
      </c>
      <c r="G68" s="44">
        <v>1</v>
      </c>
      <c r="H68" s="44"/>
      <c r="I68" s="53"/>
      <c r="J68" s="9"/>
      <c r="K68" s="49"/>
      <c r="L68" s="69">
        <v>0.1</v>
      </c>
      <c r="M68" s="49">
        <f t="shared" si="2"/>
        <v>0</v>
      </c>
    </row>
    <row r="69" ht="38" customHeight="1" spans="1:13">
      <c r="A69" s="64" t="s">
        <v>160</v>
      </c>
      <c r="B69" s="65"/>
      <c r="C69" s="65"/>
      <c r="D69" s="65"/>
      <c r="E69" s="65"/>
      <c r="F69" s="65"/>
      <c r="G69" s="68"/>
      <c r="H69" s="54">
        <f>SUM(M9:M68)</f>
        <v>0</v>
      </c>
      <c r="I69" s="54"/>
      <c r="J69" s="54"/>
      <c r="K69" s="54"/>
      <c r="L69" s="54"/>
      <c r="M69" s="54"/>
    </row>
    <row r="70" ht="71" customHeight="1" spans="1:13">
      <c r="A70" s="66" t="s">
        <v>161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38"/>
      <c r="M70" s="67"/>
    </row>
  </sheetData>
  <mergeCells count="29">
    <mergeCell ref="A1:M1"/>
    <mergeCell ref="A2:M2"/>
    <mergeCell ref="A3:C3"/>
    <mergeCell ref="D3:M3"/>
    <mergeCell ref="A4:C4"/>
    <mergeCell ref="D4:M4"/>
    <mergeCell ref="A5:C5"/>
    <mergeCell ref="D5:M5"/>
    <mergeCell ref="A6:C6"/>
    <mergeCell ref="D6:M6"/>
    <mergeCell ref="A7:M7"/>
    <mergeCell ref="B8:C8"/>
    <mergeCell ref="A69:G69"/>
    <mergeCell ref="H69:M69"/>
    <mergeCell ref="A70:M70"/>
    <mergeCell ref="B9:B15"/>
    <mergeCell ref="B16:B17"/>
    <mergeCell ref="B18:B30"/>
    <mergeCell ref="B31:B44"/>
    <mergeCell ref="B45:B53"/>
    <mergeCell ref="B54:B56"/>
    <mergeCell ref="B58:B59"/>
    <mergeCell ref="C16:C17"/>
    <mergeCell ref="L9:L20"/>
    <mergeCell ref="L21:L40"/>
    <mergeCell ref="L41:L53"/>
    <mergeCell ref="L54:L61"/>
    <mergeCell ref="L63:L64"/>
    <mergeCell ref="L66:L67"/>
  </mergeCells>
  <pageMargins left="0.393055555555556" right="0.275" top="0.550694444444444" bottom="0.511805555555556" header="0.314583333333333" footer="0.314583333333333"/>
  <pageSetup paperSize="9" scale="7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24" sqref="S24:T24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5" sqref="H35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邓健禹</cp:lastModifiedBy>
  <dcterms:created xsi:type="dcterms:W3CDTF">2006-09-25T11:21:00Z</dcterms:created>
  <cp:lastPrinted>2022-01-12T11:26:00Z</cp:lastPrinted>
  <dcterms:modified xsi:type="dcterms:W3CDTF">2026-05-15T11:54:56Z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D4B061AA9302403F46C9F269B3111657</vt:lpwstr>
  </property>
  <property fmtid="{D5CDD505-2E9C-101B-9397-08002B2CF9AE}" pid="3" name="KSOProductBuildVer">
    <vt:lpwstr>2052-11.8.2.11961</vt:lpwstr>
  </property>
</Properties>
</file>