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090"/>
  </bookViews>
  <sheets>
    <sheet name="表-08 分部分项工程和单价措施项目清单与计价表【围墙旁砍" sheetId="2" r:id="rId1"/>
  </sheets>
  <calcPr calcId="144525"/>
</workbook>
</file>

<file path=xl/sharedStrings.xml><?xml version="1.0" encoding="utf-8"?>
<sst xmlns="http://schemas.openxmlformats.org/spreadsheetml/2006/main" count="106" uniqueCount="82">
  <si>
    <t>报价单</t>
  </si>
  <si>
    <t>工程名称：江门市交通运输局厨房改造工程</t>
  </si>
  <si>
    <t>序号</t>
  </si>
  <si>
    <t>项目名称</t>
  </si>
  <si>
    <t>项目特征描述</t>
  </si>
  <si>
    <t>计量单位</t>
  </si>
  <si>
    <t>工程量</t>
  </si>
  <si>
    <t>金额（元）</t>
  </si>
  <si>
    <t>人工材料单价</t>
  </si>
  <si>
    <t>综合合价</t>
  </si>
  <si>
    <t>铲墙面砖</t>
  </si>
  <si>
    <t>1、做好周边成品保护；
2、人工凿除墙砖及砂浆结合层；
3、清理墙体松散空鼓基层；
4、碎渣装袋，场内搬运下楼；
5、现场清扫，不含渣土外运。</t>
  </si>
  <si>
    <t>m2</t>
  </si>
  <si>
    <t>打地面砖</t>
  </si>
  <si>
    <t>1、做好周边成品保护；
2、电镐凿除地砖及6cm垫层；
3、清理地面松散残渣；
4、废渣装袋，人工搬运下楼；
5、现场清扫，不含渣土场外外运</t>
  </si>
  <si>
    <t>挖排水沟</t>
  </si>
  <si>
    <t>1、现场放线定位；
2、切割机切缝，电镐凿除砼；
3、沟槽修整，找排水坡度；
4、废渣装袋，人工搬运下楼；
5、基面清理，不含渣土外运。</t>
  </si>
  <si>
    <t>m</t>
  </si>
  <si>
    <t>墙面防水处理</t>
  </si>
  <si>
    <t>1、清理凿砖后松散基层、油污灰尘；
2、砂浆修补墙面孔洞、凹坑、缝隙并找平；
3、阴阳角、管根做圆弧及防水附加层；
4、雨虹K11防水两遍交叉涂刷、均匀薄涂；
5、干透养护，淋水检查，无渗漏合格。</t>
  </si>
  <si>
    <t>地面防水处理</t>
  </si>
  <si>
    <t>1、清理地面浮渣油污，剔除松散基层；
2、砂浆修补坑洞凹坑，阴阳角做成圆弧；
3、管根、阴角增设防水附加层，雨虹K11分两遍涂刷，防水层上翻墙面300mm；
4、防水层干透后，施工20mm厚水泥砂浆保护层；
5、养护完成，48h闭水试验，无渗漏合格</t>
  </si>
  <si>
    <t>砌排水沟</t>
  </si>
  <si>
    <t>1、沟槽基底清理夯实，浇筑C10素砼垫层；
2、红砖砌筑沟壁，控制沟槽断面尺寸；
3、沟内外水泥砂浆批荡，表面抹平；
4、整体找排水坡度，保证排水顺畅；
5、基面养护，通水试验，无积水渗漏。</t>
  </si>
  <si>
    <t>排水沟贴瓷砖</t>
  </si>
  <si>
    <t>1、清理沟内基面，修补砂浆缺陷、冲洗除尘；
2、瓷砖裁切试拼，沟底沟壁拉毛处理；
3、瓷砖胶薄贴，控制缝隙均匀顺直；
4、填缝清理余浆，沟内清扫干净；
5、通水检查，无空鼓脱落、不积水。</t>
  </si>
  <si>
    <t>不锈钢盖板</t>
  </si>
  <si>
    <t>1、现场精准量尺，工厂定制2.2mm冲孔面板、3.0mm加厚边框；
2、折弯满焊、打磨抛光，防滑防堵、耐腐蚀处理；
3、现场安装不锈钢边框，调平固定、贴合沟槽；
4、盖板对位安装，间隙均匀、开合顺畅；
5、整体检查踩踏牢固，无翘边、无松动，排水通畅。</t>
  </si>
  <si>
    <t>出餐窗</t>
  </si>
  <si>
    <t>1、现场实测洞口尺寸，工厂定制铝合金型材框架，配5mm钢化玻璃；
2、五金密封条装配，运至现场就位安装调正；
3、窗框固定膨胀螺栓加固，校正垂直度水平度；
4、洞口四周缝隙填充，内外打耐候胶做好边框收口；
5、清理</t>
  </si>
  <si>
    <t>出餐台铺大理石</t>
  </si>
  <si>
    <t>1、现场复核台板尺寸，石材工厂放样切割、正面磨圆边；
2、基层清理找平，清理浮灰油污；
3、台面试铺调平，云石胶粘贴固定；
4、缝隙修补，台面前沿、侧边耐候胶收口；
5、清理余胶，打磨抛光，验收平整度。</t>
  </si>
  <si>
    <t>墙面贴砖</t>
  </si>
  <si>
    <t>1、清理基层，修补孔洞凹坑，墙面拉毛处理；
2、瓷砖泡水湿润，现场裁切排版；
3、瓷砖胶薄贴，控制垂直度、平整度；
4、留缝铺贴，美缝/填缝，清理表面余浆；
5、养护检查，无空鼓、脱落为合格。</t>
  </si>
  <si>
    <t>地面铺砖</t>
  </si>
  <si>
    <t>1、清理基层浮渣，基面修补找平，湿润基面；
2、瓷砖现场排版裁切，预铺核对；
3、干硬性砂浆铺贴，调平控制坡度；
4、留缝处理，填缝清理砖面余浆；
5、养护检查，无空鼓、积水为合格。</t>
  </si>
  <si>
    <t>铝合金天花</t>
  </si>
  <si>
    <t>1、放线定位，安装轻钢龙骨、吊杆调平；
2、吊装0.8mm厚600×600铝扣板，拼缝对齐；
3、收边收口，板面清理，整体平整度检查。</t>
  </si>
  <si>
    <t>给水管安装</t>
  </si>
  <si>
    <t>1、现场放线定位，开槽、清理管槽；
2、联塑PPR管材热熔连接，管件配套安装、固定；
3、管道打压试验，封槽复原，通水验收</t>
  </si>
  <si>
    <t>排水管安装</t>
  </si>
  <si>
    <t>1、现场放线定位，墙体/地面开槽，清理基面；
2、联塑PVC管粘接安装，配套管件、支架固定，找排水坡度；
3、接口密封，槽体复原，通水试验，无渗漏堵塞。</t>
  </si>
  <si>
    <t>总电箱安装</t>
  </si>
  <si>
    <t>1、定位开孔，箱体固定，整理进出线缆；
2、安装63A总漏电保护器、分路空气开关，接线压接牢固；
3、线路绝缘测试，接地检查，通电调试验收。</t>
  </si>
  <si>
    <t>项</t>
  </si>
  <si>
    <t>380小电箱安装</t>
  </si>
  <si>
    <t>1、定位开孔，箱体固定，整理三相进出线缆；
2、配置三相空开、接线压接牢固，做好接地保护；
3、绝缘测试，通电调试，标识回路编号；
4、含箱体、三相开关、端子、辅材；不含外部电缆，适配炒炉、蒸箱等380V大功率厨具。</t>
  </si>
  <si>
    <t>专线</t>
  </si>
  <si>
    <r>
      <rPr>
        <sz val="10"/>
        <rFont val="宋体"/>
        <charset val="134"/>
      </rPr>
      <t>1、弹线定位，阻燃线槽明装固定，排布整齐；
2、敷设广东电缆三相四线6平方铜芯电缆，压接接线端子；
3、绝缘电阻测试，两端标识回路编号，通电验收。
4、含广东电缆YJV</t>
    </r>
    <r>
      <rPr>
        <sz val="10"/>
        <rFont val="Times New Roman"/>
        <charset val="134"/>
      </rPr>
      <t>‑</t>
    </r>
    <r>
      <rPr>
        <sz val="10"/>
        <rFont val="宋体"/>
        <charset val="134"/>
      </rPr>
      <t>4×6电缆、明装阻燃线槽、端子辅材、人工敷设；不含前端配电箱及后端厨具设备接线，专供厨房380V大功率厨具使用。</t>
    </r>
  </si>
  <si>
    <t>组</t>
  </si>
  <si>
    <t>灯具插座布线</t>
  </si>
  <si>
    <t>1、广东电缆BV4平方电线、阻燃线槽、配套辅材、人工敷设；
2、不含配电箱、开关插座面板，用于厨房220V设备供电。</t>
  </si>
  <si>
    <t>位</t>
  </si>
  <si>
    <t>灯具安装</t>
  </si>
  <si>
    <t>1.2米LED灯管，人工安装</t>
  </si>
  <si>
    <t>个</t>
  </si>
  <si>
    <t>角阀安装</t>
  </si>
  <si>
    <t>全铜角阀，人工安装</t>
  </si>
  <si>
    <t>水龙头安装</t>
  </si>
  <si>
    <t>304不锈钢水龙头，人工安装</t>
  </si>
  <si>
    <t>304不锈钢安装</t>
  </si>
  <si>
    <t>304不锈钢门，人工安装</t>
  </si>
  <si>
    <t>套</t>
  </si>
  <si>
    <t>材料搬运</t>
  </si>
  <si>
    <t>装修材料搬运费</t>
  </si>
  <si>
    <t>垃圾清运</t>
  </si>
  <si>
    <t>垃圾外运费</t>
  </si>
  <si>
    <t>厨具拆装清洗二次安装</t>
  </si>
  <si>
    <t>1、成品保护，拆卸各类厨具设备，场内移位堆放；
2、设备内外油污清理、清洗，检查配件完好；
3、对位复位安装，接驳管线，调试试运行。</t>
  </si>
  <si>
    <t>厨房切菜加固型不锈钢操作台</t>
  </si>
  <si>
    <t xml:space="preserve">1、骨架制作：采用75×45×2.0mm加厚方管裁切、拼框、满焊成型，立式立管做承重台柱，整体加固防晃，适配斩骨重击受力。
2、台面加工：铺贴2.0mm不锈钢面板，内部填充加固，整体台面总厚度做到7cm，打磨平整、无缝压实，防变形、防凹陷。
3、柜体组装：安装不锈钢封闭柜门，调平校准柜体方正、门缝均匀，整体抛光清洁、防锈处理，验收稳固无晃动、防水防油污。
</t>
  </si>
  <si>
    <t>窗帘</t>
  </si>
  <si>
    <t>1、现场实测洞口尺寸，工厂定制B1级玻纤阻燃卷帘面料及全套轨道配件；
2、轨道定位膨胀螺栓固定，装配卷帘，调平调试升降顺滑；
3、清理现场，验收启闭正常。</t>
  </si>
  <si>
    <t>不锈钢排气风罩</t>
  </si>
  <si>
    <t>1、现场实测尺寸，工厂1.2mm厚304不锈钢折弯焊接，制作排烟罩。
2、角钢吊架定位固定，罩体就位调平，对接排烟机管口</t>
  </si>
  <si>
    <t>离心机排气扇</t>
  </si>
  <si>
    <t>1、选型配机：选用管道式轴流风机，全铜耐高温电机，配前后防护网、防油叶轮，适配厨房油烟工况。
2、现场开孔定位，角钢支架固定，风机找平，对接排烟短管，接缝密封不漏烟。
3、接驳电源线，加装接地保护；通电试机，检查风量、噪音，无震动、无漏油。</t>
  </si>
  <si>
    <t>全屋清洁卫生</t>
  </si>
  <si>
    <t>1、现场清场，全面除尘，清理建筑垃圾、浮灰、胶渍、涂料痕迹；
2、擦拭墙面瓷砖、门窗、窗边、门扇、走廊墙面、边角，除油污、污渍；
3、垃圾集中装袋清运出场，全面自检，无灰尘无污渍验收。</t>
  </si>
  <si>
    <t>本页小计</t>
  </si>
  <si>
    <t>X%税</t>
  </si>
  <si>
    <t>合   计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</si>
</sst>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u/>
      <sz val="9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/>
    <xf numFmtId="0" fontId="9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5" fillId="29" borderId="7" applyNumberFormat="0" applyAlignment="0" applyProtection="0">
      <alignment vertical="center"/>
    </xf>
    <xf numFmtId="0" fontId="26" fillId="19" borderId="11" applyNumberFormat="0" applyAlignment="0" applyProtection="0">
      <alignment vertical="center"/>
    </xf>
    <xf numFmtId="0" fontId="27" fillId="32" borderId="12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17"/>
    <xf numFmtId="0" fontId="2" fillId="2" borderId="1" xfId="17" applyFont="1" applyFill="1" applyBorder="1" applyAlignment="1">
      <alignment horizontal="center" vertical="center" wrapText="1"/>
    </xf>
    <xf numFmtId="0" fontId="3" fillId="2" borderId="1" xfId="17" applyFont="1" applyFill="1" applyBorder="1" applyAlignment="1">
      <alignment horizontal="center" vertical="center" wrapText="1"/>
    </xf>
    <xf numFmtId="0" fontId="4" fillId="2" borderId="1" xfId="17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17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2" borderId="1" xfId="17" applyFont="1" applyFill="1" applyBorder="1" applyAlignment="1">
      <alignment horizontal="center" vertical="center" wrapText="1"/>
    </xf>
    <xf numFmtId="0" fontId="4" fillId="2" borderId="2" xfId="17" applyFont="1" applyFill="1" applyBorder="1" applyAlignment="1">
      <alignment horizontal="center" vertical="center" wrapText="1"/>
    </xf>
    <xf numFmtId="0" fontId="4" fillId="2" borderId="3" xfId="17" applyFont="1" applyFill="1" applyBorder="1" applyAlignment="1">
      <alignment horizontal="center" vertical="center" wrapText="1"/>
    </xf>
    <xf numFmtId="0" fontId="6" fillId="2" borderId="0" xfId="17" applyFont="1" applyFill="1" applyAlignment="1">
      <alignment horizontal="left" vertical="top" wrapText="1"/>
    </xf>
    <xf numFmtId="0" fontId="7" fillId="2" borderId="0" xfId="17" applyFont="1" applyFill="1" applyAlignment="1">
      <alignment horizontal="left" vertical="top" wrapText="1"/>
    </xf>
    <xf numFmtId="0" fontId="2" fillId="2" borderId="1" xfId="17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5" fillId="2" borderId="1" xfId="17" applyNumberFormat="1" applyFont="1" applyFill="1" applyBorder="1" applyAlignment="1">
      <alignment horizontal="center" vertical="center" wrapText="1"/>
    </xf>
    <xf numFmtId="0" fontId="4" fillId="2" borderId="4" xfId="17" applyFont="1" applyFill="1" applyBorder="1" applyAlignment="1">
      <alignment horizontal="center" vertical="center" wrapText="1"/>
    </xf>
    <xf numFmtId="176" fontId="4" fillId="2" borderId="1" xfId="17" applyNumberFormat="1" applyFont="1" applyFill="1" applyBorder="1" applyAlignment="1">
      <alignment horizontal="center" vertical="center" wrapText="1"/>
    </xf>
    <xf numFmtId="0" fontId="6" fillId="2" borderId="0" xfId="17" applyFont="1" applyFill="1" applyAlignment="1">
      <alignment horizontal="right" vertical="top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showGridLines="0" tabSelected="1" topLeftCell="A35" workbookViewId="0">
      <selection activeCell="C41" sqref="C41"/>
    </sheetView>
  </sheetViews>
  <sheetFormatPr defaultColWidth="8" defaultRowHeight="12" outlineLevelCol="6"/>
  <cols>
    <col min="1" max="1" width="6.51666666666667" style="1" customWidth="1"/>
    <col min="2" max="2" width="19.9083333333333" style="1" customWidth="1"/>
    <col min="3" max="3" width="40.9083333333333" style="1" customWidth="1"/>
    <col min="4" max="4" width="4.90833333333333" style="1" customWidth="1"/>
    <col min="5" max="5" width="9.18333333333333" style="1" customWidth="1"/>
    <col min="6" max="6" width="13" style="1" customWidth="1"/>
    <col min="7" max="7" width="10.1916666666667" style="1" customWidth="1"/>
    <col min="8" max="16384" width="8" style="1"/>
  </cols>
  <sheetData>
    <row r="1" ht="39.75" customHeight="1" spans="1:7">
      <c r="A1" s="2" t="s">
        <v>0</v>
      </c>
      <c r="B1" s="2"/>
      <c r="C1" s="2"/>
      <c r="D1" s="2"/>
      <c r="E1" s="2"/>
      <c r="F1" s="13"/>
      <c r="G1" s="13"/>
    </row>
    <row r="2" ht="28.5" customHeight="1" spans="1:7">
      <c r="A2" s="3" t="s">
        <v>1</v>
      </c>
      <c r="B2" s="3"/>
      <c r="C2" s="3"/>
      <c r="D2" s="3"/>
      <c r="E2" s="3"/>
      <c r="F2" s="3"/>
      <c r="G2" s="3"/>
    </row>
    <row r="3" ht="18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/>
    </row>
    <row r="4" ht="18" customHeight="1" spans="1:7">
      <c r="A4" s="4"/>
      <c r="B4" s="4"/>
      <c r="C4" s="4"/>
      <c r="D4" s="4"/>
      <c r="E4" s="4"/>
      <c r="F4" s="4" t="s">
        <v>8</v>
      </c>
      <c r="G4" s="4" t="s">
        <v>9</v>
      </c>
    </row>
    <row r="5" ht="18" customHeight="1" spans="1:7">
      <c r="A5" s="4"/>
      <c r="B5" s="4"/>
      <c r="C5" s="4"/>
      <c r="D5" s="4"/>
      <c r="E5" s="4"/>
      <c r="F5" s="4"/>
      <c r="G5" s="4"/>
    </row>
    <row r="6" ht="63.75" spans="1:7">
      <c r="A6" s="4">
        <v>1</v>
      </c>
      <c r="B6" s="5" t="s">
        <v>10</v>
      </c>
      <c r="C6" s="6" t="s">
        <v>11</v>
      </c>
      <c r="D6" s="5" t="s">
        <v>12</v>
      </c>
      <c r="E6" s="14">
        <v>8</v>
      </c>
      <c r="F6" s="15"/>
      <c r="G6" s="16"/>
    </row>
    <row r="7" ht="63.75" spans="1:7">
      <c r="A7" s="4">
        <v>2</v>
      </c>
      <c r="B7" s="5" t="s">
        <v>13</v>
      </c>
      <c r="C7" s="6" t="s">
        <v>14</v>
      </c>
      <c r="D7" s="5" t="s">
        <v>12</v>
      </c>
      <c r="E7" s="14">
        <v>46.5</v>
      </c>
      <c r="F7" s="15"/>
      <c r="G7" s="16"/>
    </row>
    <row r="8" ht="63.75" spans="1:7">
      <c r="A8" s="4">
        <v>3</v>
      </c>
      <c r="B8" s="5" t="s">
        <v>15</v>
      </c>
      <c r="C8" s="6" t="s">
        <v>16</v>
      </c>
      <c r="D8" s="5" t="s">
        <v>17</v>
      </c>
      <c r="E8" s="14">
        <v>20</v>
      </c>
      <c r="F8" s="15"/>
      <c r="G8" s="16"/>
    </row>
    <row r="9" ht="63.75" spans="1:7">
      <c r="A9" s="4">
        <v>4</v>
      </c>
      <c r="B9" s="5" t="s">
        <v>18</v>
      </c>
      <c r="C9" s="6" t="s">
        <v>19</v>
      </c>
      <c r="D9" s="5" t="s">
        <v>12</v>
      </c>
      <c r="E9" s="14">
        <v>8</v>
      </c>
      <c r="F9" s="15"/>
      <c r="G9" s="16"/>
    </row>
    <row r="10" ht="76.5" spans="1:7">
      <c r="A10" s="4">
        <v>5</v>
      </c>
      <c r="B10" s="5" t="s">
        <v>20</v>
      </c>
      <c r="C10" s="6" t="s">
        <v>21</v>
      </c>
      <c r="D10" s="5" t="s">
        <v>12</v>
      </c>
      <c r="E10" s="14">
        <v>55</v>
      </c>
      <c r="F10" s="15"/>
      <c r="G10" s="16"/>
    </row>
    <row r="11" ht="63.75" spans="1:7">
      <c r="A11" s="4">
        <v>6</v>
      </c>
      <c r="B11" s="5" t="s">
        <v>22</v>
      </c>
      <c r="C11" s="6" t="s">
        <v>23</v>
      </c>
      <c r="D11" s="5" t="s">
        <v>17</v>
      </c>
      <c r="E11" s="14">
        <v>6</v>
      </c>
      <c r="F11" s="15"/>
      <c r="G11" s="16"/>
    </row>
    <row r="12" ht="63.75" spans="1:7">
      <c r="A12" s="4">
        <v>7</v>
      </c>
      <c r="B12" s="5" t="s">
        <v>24</v>
      </c>
      <c r="C12" s="6" t="s">
        <v>25</v>
      </c>
      <c r="D12" s="5" t="s">
        <v>17</v>
      </c>
      <c r="E12" s="14">
        <v>20</v>
      </c>
      <c r="F12" s="15"/>
      <c r="G12" s="16"/>
    </row>
    <row r="13" ht="76.5" spans="1:7">
      <c r="A13" s="4">
        <v>8</v>
      </c>
      <c r="B13" s="5" t="s">
        <v>26</v>
      </c>
      <c r="C13" s="6" t="s">
        <v>27</v>
      </c>
      <c r="D13" s="5" t="s">
        <v>17</v>
      </c>
      <c r="E13" s="14">
        <v>20</v>
      </c>
      <c r="F13" s="15"/>
      <c r="G13" s="16"/>
    </row>
    <row r="14" ht="76.5" spans="1:7">
      <c r="A14" s="4">
        <v>9</v>
      </c>
      <c r="B14" s="5" t="s">
        <v>28</v>
      </c>
      <c r="C14" s="6" t="s">
        <v>29</v>
      </c>
      <c r="D14" s="5" t="s">
        <v>12</v>
      </c>
      <c r="E14" s="14">
        <v>2.88</v>
      </c>
      <c r="F14" s="15"/>
      <c r="G14" s="16"/>
    </row>
    <row r="15" ht="76.5" spans="1:7">
      <c r="A15" s="4">
        <v>10</v>
      </c>
      <c r="B15" s="5" t="s">
        <v>30</v>
      </c>
      <c r="C15" s="6" t="s">
        <v>31</v>
      </c>
      <c r="D15" s="5" t="s">
        <v>17</v>
      </c>
      <c r="E15" s="14">
        <v>2.4</v>
      </c>
      <c r="F15" s="15"/>
      <c r="G15" s="16"/>
    </row>
    <row r="16" ht="63.75" spans="1:7">
      <c r="A16" s="4">
        <v>11</v>
      </c>
      <c r="B16" s="5" t="s">
        <v>32</v>
      </c>
      <c r="C16" s="6" t="s">
        <v>33</v>
      </c>
      <c r="D16" s="5" t="s">
        <v>12</v>
      </c>
      <c r="E16" s="14">
        <v>8</v>
      </c>
      <c r="F16" s="15"/>
      <c r="G16" s="16"/>
    </row>
    <row r="17" ht="63.75" spans="1:7">
      <c r="A17" s="4">
        <v>12</v>
      </c>
      <c r="B17" s="5" t="s">
        <v>34</v>
      </c>
      <c r="C17" s="6" t="s">
        <v>35</v>
      </c>
      <c r="D17" s="5" t="s">
        <v>12</v>
      </c>
      <c r="E17" s="14">
        <v>46.5</v>
      </c>
      <c r="F17" s="15"/>
      <c r="G17" s="16"/>
    </row>
    <row r="18" ht="38.25" spans="1:7">
      <c r="A18" s="4">
        <v>13</v>
      </c>
      <c r="B18" s="5" t="s">
        <v>36</v>
      </c>
      <c r="C18" s="6" t="s">
        <v>37</v>
      </c>
      <c r="D18" s="5" t="s">
        <v>12</v>
      </c>
      <c r="E18" s="14">
        <v>55</v>
      </c>
      <c r="F18" s="15"/>
      <c r="G18" s="16"/>
    </row>
    <row r="19" ht="38.25" spans="1:7">
      <c r="A19" s="4">
        <v>14</v>
      </c>
      <c r="B19" s="5" t="s">
        <v>38</v>
      </c>
      <c r="C19" s="6" t="s">
        <v>39</v>
      </c>
      <c r="D19" s="5" t="s">
        <v>17</v>
      </c>
      <c r="E19" s="14">
        <v>35</v>
      </c>
      <c r="F19" s="15"/>
      <c r="G19" s="16"/>
    </row>
    <row r="20" ht="51" spans="1:7">
      <c r="A20" s="4">
        <v>15</v>
      </c>
      <c r="B20" s="5" t="s">
        <v>40</v>
      </c>
      <c r="C20" s="6" t="s">
        <v>41</v>
      </c>
      <c r="D20" s="5" t="s">
        <v>17</v>
      </c>
      <c r="E20" s="14">
        <v>16</v>
      </c>
      <c r="F20" s="15"/>
      <c r="G20" s="16"/>
    </row>
    <row r="21" ht="51" spans="1:7">
      <c r="A21" s="4">
        <v>16</v>
      </c>
      <c r="B21" s="5" t="s">
        <v>42</v>
      </c>
      <c r="C21" s="6" t="s">
        <v>43</v>
      </c>
      <c r="D21" s="5" t="s">
        <v>44</v>
      </c>
      <c r="E21" s="14">
        <v>1</v>
      </c>
      <c r="F21" s="15"/>
      <c r="G21" s="16"/>
    </row>
    <row r="22" ht="63.75" spans="1:7">
      <c r="A22" s="4">
        <v>17</v>
      </c>
      <c r="B22" s="5" t="s">
        <v>45</v>
      </c>
      <c r="C22" s="6" t="s">
        <v>46</v>
      </c>
      <c r="D22" s="5" t="s">
        <v>44</v>
      </c>
      <c r="E22" s="14">
        <v>2</v>
      </c>
      <c r="F22" s="15"/>
      <c r="G22" s="16"/>
    </row>
    <row r="23" ht="106" customHeight="1" spans="1:7">
      <c r="A23" s="4">
        <v>18</v>
      </c>
      <c r="B23" s="5" t="s">
        <v>47</v>
      </c>
      <c r="C23" s="6" t="s">
        <v>48</v>
      </c>
      <c r="D23" s="5" t="s">
        <v>49</v>
      </c>
      <c r="E23" s="14">
        <v>5</v>
      </c>
      <c r="F23" s="15"/>
      <c r="G23" s="16"/>
    </row>
    <row r="24" ht="51" spans="1:7">
      <c r="A24" s="4">
        <v>19</v>
      </c>
      <c r="B24" s="5" t="s">
        <v>50</v>
      </c>
      <c r="C24" s="6" t="s">
        <v>51</v>
      </c>
      <c r="D24" s="5" t="s">
        <v>52</v>
      </c>
      <c r="E24" s="14">
        <v>20</v>
      </c>
      <c r="F24" s="15"/>
      <c r="G24" s="16"/>
    </row>
    <row r="25" ht="15.75" spans="1:7">
      <c r="A25" s="4">
        <v>20</v>
      </c>
      <c r="B25" s="5" t="s">
        <v>53</v>
      </c>
      <c r="C25" s="7" t="s">
        <v>54</v>
      </c>
      <c r="D25" s="5" t="s">
        <v>55</v>
      </c>
      <c r="E25" s="14">
        <v>15</v>
      </c>
      <c r="F25" s="15"/>
      <c r="G25" s="16"/>
    </row>
    <row r="26" ht="15.75" spans="1:7">
      <c r="A26" s="4">
        <v>21</v>
      </c>
      <c r="B26" s="5" t="s">
        <v>56</v>
      </c>
      <c r="C26" s="7" t="s">
        <v>57</v>
      </c>
      <c r="D26" s="5" t="s">
        <v>55</v>
      </c>
      <c r="E26" s="14">
        <v>5</v>
      </c>
      <c r="F26" s="15"/>
      <c r="G26" s="16"/>
    </row>
    <row r="27" ht="15.75" spans="1:7">
      <c r="A27" s="4">
        <v>22</v>
      </c>
      <c r="B27" s="5" t="s">
        <v>58</v>
      </c>
      <c r="C27" s="7" t="s">
        <v>59</v>
      </c>
      <c r="D27" s="5" t="s">
        <v>55</v>
      </c>
      <c r="E27" s="14">
        <v>5</v>
      </c>
      <c r="F27" s="15"/>
      <c r="G27" s="16"/>
    </row>
    <row r="28" ht="15.75" spans="1:7">
      <c r="A28" s="4">
        <v>23</v>
      </c>
      <c r="B28" s="5" t="s">
        <v>60</v>
      </c>
      <c r="C28" s="7" t="s">
        <v>61</v>
      </c>
      <c r="D28" s="5" t="s">
        <v>62</v>
      </c>
      <c r="E28" s="14">
        <v>2</v>
      </c>
      <c r="F28" s="15"/>
      <c r="G28" s="16"/>
    </row>
    <row r="29" ht="15.75" spans="1:7">
      <c r="A29" s="4">
        <v>24</v>
      </c>
      <c r="B29" s="5" t="s">
        <v>63</v>
      </c>
      <c r="C29" s="7" t="s">
        <v>64</v>
      </c>
      <c r="D29" s="5" t="s">
        <v>44</v>
      </c>
      <c r="E29" s="14">
        <v>1</v>
      </c>
      <c r="F29" s="15"/>
      <c r="G29" s="16"/>
    </row>
    <row r="30" ht="15.75" spans="1:7">
      <c r="A30" s="4">
        <v>25</v>
      </c>
      <c r="B30" s="5" t="s">
        <v>65</v>
      </c>
      <c r="C30" s="7" t="s">
        <v>66</v>
      </c>
      <c r="D30" s="5" t="s">
        <v>44</v>
      </c>
      <c r="E30" s="14">
        <v>1</v>
      </c>
      <c r="F30" s="15"/>
      <c r="G30" s="16"/>
    </row>
    <row r="31" ht="38.25" spans="1:7">
      <c r="A31" s="4">
        <v>26</v>
      </c>
      <c r="B31" s="5" t="s">
        <v>67</v>
      </c>
      <c r="C31" s="6" t="s">
        <v>68</v>
      </c>
      <c r="D31" s="5" t="s">
        <v>44</v>
      </c>
      <c r="E31" s="14">
        <v>1</v>
      </c>
      <c r="F31" s="15"/>
      <c r="G31" s="16"/>
    </row>
    <row r="32" ht="123" customHeight="1" spans="1:7">
      <c r="A32" s="4">
        <v>27</v>
      </c>
      <c r="B32" s="8" t="s">
        <v>69</v>
      </c>
      <c r="C32" s="6" t="s">
        <v>70</v>
      </c>
      <c r="D32" s="8" t="s">
        <v>55</v>
      </c>
      <c r="E32" s="8">
        <v>1</v>
      </c>
      <c r="F32" s="8"/>
      <c r="G32" s="16"/>
    </row>
    <row r="33" ht="63.75" spans="1:7">
      <c r="A33" s="4">
        <v>28</v>
      </c>
      <c r="B33" s="8" t="s">
        <v>71</v>
      </c>
      <c r="C33" s="6" t="s">
        <v>72</v>
      </c>
      <c r="D33" s="8" t="s">
        <v>55</v>
      </c>
      <c r="E33" s="8">
        <v>1</v>
      </c>
      <c r="F33" s="8"/>
      <c r="G33" s="16"/>
    </row>
    <row r="34" ht="123" customHeight="1" spans="1:7">
      <c r="A34" s="4">
        <v>29</v>
      </c>
      <c r="B34" s="8" t="s">
        <v>73</v>
      </c>
      <c r="C34" s="6" t="s">
        <v>74</v>
      </c>
      <c r="D34" s="8" t="s">
        <v>55</v>
      </c>
      <c r="E34" s="8">
        <v>2</v>
      </c>
      <c r="F34" s="8"/>
      <c r="G34" s="16"/>
    </row>
    <row r="35" ht="123" customHeight="1" spans="1:7">
      <c r="A35" s="4">
        <v>30</v>
      </c>
      <c r="B35" s="8" t="s">
        <v>75</v>
      </c>
      <c r="C35" s="6" t="s">
        <v>76</v>
      </c>
      <c r="D35" s="8" t="s">
        <v>55</v>
      </c>
      <c r="E35" s="8">
        <v>2</v>
      </c>
      <c r="F35" s="8"/>
      <c r="G35" s="16"/>
    </row>
    <row r="36" ht="123" customHeight="1" spans="1:7">
      <c r="A36" s="4">
        <v>31</v>
      </c>
      <c r="B36" s="8" t="s">
        <v>77</v>
      </c>
      <c r="C36" s="6" t="s">
        <v>78</v>
      </c>
      <c r="D36" s="8" t="s">
        <v>44</v>
      </c>
      <c r="E36" s="8">
        <v>1</v>
      </c>
      <c r="F36" s="8"/>
      <c r="G36" s="16"/>
    </row>
    <row r="37" ht="18" customHeight="1" spans="1:7">
      <c r="A37" s="9" t="s">
        <v>79</v>
      </c>
      <c r="B37" s="10"/>
      <c r="C37" s="10"/>
      <c r="D37" s="10"/>
      <c r="E37" s="10"/>
      <c r="F37" s="17"/>
      <c r="G37" s="18">
        <f>SUM(G6:G36)</f>
        <v>0</v>
      </c>
    </row>
    <row r="38" ht="18" customHeight="1" spans="1:7">
      <c r="A38" s="4" t="s">
        <v>80</v>
      </c>
      <c r="B38" s="4"/>
      <c r="C38" s="4"/>
      <c r="D38" s="4"/>
      <c r="E38" s="4"/>
      <c r="F38" s="4"/>
      <c r="G38" s="18">
        <f>G37*9%</f>
        <v>0</v>
      </c>
    </row>
    <row r="39" ht="18" customHeight="1" spans="1:7">
      <c r="A39" s="4" t="s">
        <v>81</v>
      </c>
      <c r="B39" s="4"/>
      <c r="C39" s="4"/>
      <c r="D39" s="4"/>
      <c r="E39" s="4"/>
      <c r="F39" s="4"/>
      <c r="G39" s="18">
        <f>SUM(G37:G38)</f>
        <v>0</v>
      </c>
    </row>
    <row r="40" ht="17.25" customHeight="1" spans="1:7">
      <c r="A40" s="11"/>
      <c r="B40" s="11"/>
      <c r="C40" s="11"/>
      <c r="D40" s="12"/>
      <c r="E40" s="12"/>
      <c r="F40" s="19"/>
      <c r="G40" s="19"/>
    </row>
  </sheetData>
  <mergeCells count="16">
    <mergeCell ref="A1:G1"/>
    <mergeCell ref="A2:G2"/>
    <mergeCell ref="F3:G3"/>
    <mergeCell ref="A37:F37"/>
    <mergeCell ref="A38:F38"/>
    <mergeCell ref="A39:F39"/>
    <mergeCell ref="A40:C40"/>
    <mergeCell ref="D40:E40"/>
    <mergeCell ref="F40:G40"/>
    <mergeCell ref="A3:A5"/>
    <mergeCell ref="B3:B5"/>
    <mergeCell ref="C3:C5"/>
    <mergeCell ref="D3:D5"/>
    <mergeCell ref="E3:E5"/>
    <mergeCell ref="F4:F5"/>
    <mergeCell ref="G4:G5"/>
  </mergeCells>
  <conditionalFormatting sqref="K2:L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{30375428-ca41-46fd-9b56-43b0b3aead3c}</x14:id>
        </ext>
      </extLst>
    </cfRule>
  </conditionalFormatting>
  <conditionalFormatting sqref="J3:K4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{c8b85f4f-f6ae-4102-a232-1b4b0d6e70e1}</x14:id>
        </ext>
      </extLst>
    </cfRule>
  </conditionalFormatting>
  <printOptions horizontalCentered="1"/>
  <pageMargins left="0.116416666666667" right="0.116416666666667" top="0.59375" bottom="0" header="0.59375" footer="0"/>
  <pageSetup paperSize="9" orientation="portrait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0375428-ca41-46fd-9b56-43b0b3aead3c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K2:L3</xm:sqref>
        </x14:conditionalFormatting>
        <x14:conditionalFormatting xmlns:xm="http://schemas.microsoft.com/office/excel/2006/main">
          <x14:cfRule type="dataBar" id="{c8b85f4f-f6ae-4102-a232-1b4b0d6e70e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J3:K4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表-08 分部分项工程和单价措施项目清单与计价表【围墙旁砍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husou</dc:creator>
  <cp:lastModifiedBy>greatwall</cp:lastModifiedBy>
  <dcterms:created xsi:type="dcterms:W3CDTF">2026-08-12T23:07:00Z</dcterms:created>
  <dcterms:modified xsi:type="dcterms:W3CDTF">2026-09-11T09:21:36Z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8139CA9D8DA6BEC2A057A36A352821BB</vt:lpwstr>
  </property>
  <property fmtid="{D5CDD505-2E9C-101B-9397-08002B2CF9AE}" pid="3" name="KSOProductBuildVer">
    <vt:lpwstr>2052-11.8.2.11929</vt:lpwstr>
  </property>
  <property fmtid="{D5CDD505-2E9C-101B-9397-08002B2CF9AE}" pid="4" name="CalculationRule">
    <vt:i4>1</vt:i4>
  </property>
</Properties>
</file>