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汇总一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<sst xmlns="http://schemas.openxmlformats.org/spreadsheetml/2006/main" count="35" uniqueCount="33">
  <si>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附件1</t>
  </si>
  <si>
    <t>2026年一季度市级保费补贴资金结算申请表</t>
  </si>
  <si>
    <t>单位：万元</t>
  </si>
  <si>
    <t>序号</t>
  </si>
  <si>
    <t>县（市、区）</t>
  </si>
  <si>
    <t>中央险种</t>
  </si>
  <si>
    <t>省级险种</t>
  </si>
  <si>
    <t>地方特色险种</t>
  </si>
  <si>
    <t>应申请结算市级保费补贴合计④=①+②+③</t>
  </si>
  <si>
    <t>扣减结余资金（增加待核销资金）⑤（正数表示结余，负数表示待核销）</t>
  </si>
  <si>
    <t>本次拟申请结算市级保费补贴合计 （等于各保险公司汇总数）⑥=④-⑤</t>
  </si>
  <si>
    <t>其中各保险公司：</t>
  </si>
  <si>
    <t>保费</t>
  </si>
  <si>
    <t>市级应承担保费补贴金额①</t>
  </si>
  <si>
    <t>市级应承担保费补贴金额②</t>
  </si>
  <si>
    <t>市级应承担保费补贴金额③</t>
  </si>
  <si>
    <t>人保财险</t>
  </si>
  <si>
    <t>太平洋保险</t>
  </si>
  <si>
    <t>中华联保险</t>
  </si>
  <si>
    <t>平安财险</t>
  </si>
  <si>
    <t>国寿财险</t>
  </si>
  <si>
    <t>阳光农险</t>
  </si>
  <si>
    <t>大地财险</t>
  </si>
  <si>
    <t>……</t>
  </si>
  <si>
    <t>合计</t>
  </si>
  <si>
    <t>市本级</t>
  </si>
  <si>
    <t>蓬江区</t>
  </si>
  <si>
    <t>江海区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</si>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</sst>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</numFmts>
  <fonts count="27">
    <font>
      <sz val="11"/>
      <color theme="1"/>
      <name val="宋体"/>
      <charset val="134"/>
      <scheme val="minor"/>
    </font>
    <font>
      <sz val="21"/>
      <color theme="1"/>
      <name val="方正大标宋_GBK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2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"/>
  <sheetViews>
    <sheetView tabSelected="1" topLeftCell="A2" workbookViewId="0">
      <selection activeCell="J6" sqref="J6:K6"/>
    </sheetView>
  </sheetViews>
  <sheetFormatPr defaultColWidth="9" defaultRowHeight="14.25"/>
  <cols>
    <col min="1" max="1" width="6.63333333333333" customWidth="1"/>
    <col min="2" max="2" width="9.63333333333333" customWidth="1"/>
    <col min="3" max="3" width="16.6333333333333" customWidth="1"/>
    <col min="4" max="4" width="14.1333333333333" customWidth="1"/>
    <col min="5" max="5" width="16.6333333333333" customWidth="1"/>
    <col min="6" max="6" width="14.1333333333333" customWidth="1"/>
    <col min="7" max="7" width="11.6333333333333" customWidth="1"/>
    <col min="8" max="9" width="12.6333333333333" customWidth="1"/>
    <col min="10" max="10" width="22.6333333333333" customWidth="1"/>
    <col min="11" max="11" width="25.225" customWidth="1"/>
    <col min="12" max="19" width="12.6333333333333" customWidth="1"/>
  </cols>
  <sheetData>
    <row r="1" ht="25" customHeight="1" spans="1:19">
      <c r="A1" s="5" t="s">
        <v>0</v>
      </c>
    </row>
    <row r="2" s="1" customFormat="1" ht="40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2" customFormat="1" ht="26" customHeight="1" spans="1:19">
      <c r="O3" s="7" t="s">
        <v>2</v>
      </c>
    </row>
    <row r="4" s="3" customFormat="1" ht="55" customHeight="1" spans="1:19">
      <c r="A4" s="8" t="s">
        <v>3</v>
      </c>
      <c r="B4" s="9" t="s">
        <v>4</v>
      </c>
      <c r="C4" s="9" t="s">
        <v>5</v>
      </c>
      <c r="D4" s="9"/>
      <c r="E4" s="9" t="s">
        <v>6</v>
      </c>
      <c r="F4" s="9"/>
      <c r="G4" s="9" t="s">
        <v>7</v>
      </c>
      <c r="H4" s="9"/>
      <c r="I4" s="9" t="s">
        <v>8</v>
      </c>
      <c r="J4" s="9" t="s">
        <v>9</v>
      </c>
      <c r="K4" s="9" t="s">
        <v>10</v>
      </c>
      <c r="L4" s="10" t="s">
        <v>11</v>
      </c>
      <c r="M4" s="10"/>
      <c r="N4" s="10"/>
      <c r="O4" s="10"/>
      <c r="P4" s="10"/>
      <c r="Q4" s="10"/>
      <c r="R4" s="10"/>
      <c r="S4" s="10"/>
    </row>
    <row r="5" s="3" customFormat="1" ht="55" customHeight="1" spans="1:19">
      <c r="A5" s="8"/>
      <c r="B5" s="9"/>
      <c r="C5" s="9" t="s">
        <v>12</v>
      </c>
      <c r="D5" s="9" t="s">
        <v>13</v>
      </c>
      <c r="E5" s="9" t="s">
        <v>12</v>
      </c>
      <c r="F5" s="9" t="s">
        <v>14</v>
      </c>
      <c r="G5" s="9" t="s">
        <v>12</v>
      </c>
      <c r="H5" s="9" t="s">
        <v>15</v>
      </c>
      <c r="I5" s="9"/>
      <c r="J5" s="9"/>
      <c r="K5" s="9"/>
      <c r="L5" s="9" t="s">
        <v>16</v>
      </c>
      <c r="M5" s="9" t="s">
        <v>17</v>
      </c>
      <c r="N5" s="9" t="s">
        <v>18</v>
      </c>
      <c r="O5" s="9" t="s">
        <v>19</v>
      </c>
      <c r="P5" s="8" t="s">
        <v>20</v>
      </c>
      <c r="Q5" s="8" t="s">
        <v>21</v>
      </c>
      <c r="R5" s="8" t="s">
        <v>22</v>
      </c>
      <c r="S5" s="8" t="s">
        <v>23</v>
      </c>
    </row>
    <row r="6" s="4" customFormat="1" ht="36" customHeight="1" spans="1:19">
      <c r="A6" s="11" t="s">
        <v>24</v>
      </c>
      <c r="B6" s="11"/>
      <c r="C6" s="12">
        <f t="shared" ref="C6:I6" si="0">SUM(C7:C14)</f>
        <v>7374.299816</v>
      </c>
      <c r="D6" s="12">
        <f t="shared" si="0"/>
        <v>376.96402</v>
      </c>
      <c r="E6" s="12">
        <f t="shared" si="0"/>
        <v>2936.37032</v>
      </c>
      <c r="F6" s="12">
        <f t="shared" si="0"/>
        <v>239.294889</v>
      </c>
      <c r="G6" s="12">
        <f t="shared" si="0"/>
        <v>0</v>
      </c>
      <c r="H6" s="12">
        <f t="shared" si="0"/>
        <v>0</v>
      </c>
      <c r="I6" s="12">
        <f t="shared" si="0"/>
        <v>616.258909</v>
      </c>
      <c r="J6" s="12">
        <v>0.28116</v>
      </c>
      <c r="K6" s="12">
        <f>SUM(K7:K14)</f>
        <v>615.977749</v>
      </c>
      <c r="L6" s="12">
        <v>197.324145</v>
      </c>
      <c r="M6" s="12">
        <v>32.139457</v>
      </c>
      <c r="N6" s="12">
        <v>0</v>
      </c>
      <c r="O6" s="12">
        <f>O13+O14</f>
        <v>183.816852</v>
      </c>
      <c r="P6" s="12">
        <v>0</v>
      </c>
      <c r="Q6" s="12">
        <v>202.697295</v>
      </c>
      <c r="R6" s="12">
        <v>0</v>
      </c>
      <c r="S6" s="12"/>
    </row>
    <row r="7" s="2" customFormat="1" ht="36" customHeight="1" spans="1:19">
      <c r="A7" s="13">
        <v>1</v>
      </c>
      <c r="B7" s="13" t="s">
        <v>25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5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6"/>
    </row>
    <row r="8" s="2" customFormat="1" ht="37" customHeight="1" spans="1:19">
      <c r="A8" s="13">
        <v>2</v>
      </c>
      <c r="B8" s="17" t="s">
        <v>26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5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6"/>
    </row>
    <row r="9" s="2" customFormat="1" ht="37" customHeight="1" spans="1:19">
      <c r="A9" s="13">
        <v>3</v>
      </c>
      <c r="B9" s="17" t="s">
        <v>27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6"/>
    </row>
    <row r="10" s="2" customFormat="1" ht="37" customHeight="1" spans="1:19">
      <c r="A10" s="13">
        <v>4</v>
      </c>
      <c r="B10" s="17" t="s">
        <v>28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5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6"/>
    </row>
    <row r="11" s="2" customFormat="1" ht="37" customHeight="1" spans="1:19">
      <c r="A11" s="13">
        <v>5</v>
      </c>
      <c r="B11" s="17" t="s">
        <v>29</v>
      </c>
      <c r="C11" s="14">
        <v>718.90058</v>
      </c>
      <c r="D11" s="14">
        <v>39.013584</v>
      </c>
      <c r="E11" s="14">
        <v>2113.13486</v>
      </c>
      <c r="F11" s="14">
        <v>158.591721</v>
      </c>
      <c r="G11" s="14">
        <v>0</v>
      </c>
      <c r="H11" s="14">
        <v>0</v>
      </c>
      <c r="I11" s="14">
        <f>D11+F11</f>
        <v>197.605305</v>
      </c>
      <c r="J11" s="14">
        <v>0.28116</v>
      </c>
      <c r="K11" s="15">
        <f>197.605305-J11</f>
        <v>197.324145</v>
      </c>
      <c r="L11" s="14">
        <v>197.324145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6"/>
    </row>
    <row r="12" s="2" customFormat="1" ht="37" customHeight="1" spans="1:19">
      <c r="A12" s="13">
        <v>6</v>
      </c>
      <c r="B12" s="17" t="s">
        <v>30</v>
      </c>
      <c r="C12" s="14">
        <v>2608.22392</v>
      </c>
      <c r="D12" s="14">
        <v>130.680669</v>
      </c>
      <c r="E12" s="14">
        <v>725.79414</v>
      </c>
      <c r="F12" s="14">
        <v>72.016626</v>
      </c>
      <c r="G12" s="14">
        <v>0</v>
      </c>
      <c r="H12" s="14">
        <v>0</v>
      </c>
      <c r="I12" s="14">
        <f>D12+F12</f>
        <v>202.697295</v>
      </c>
      <c r="J12" s="14">
        <v>0</v>
      </c>
      <c r="K12" s="15">
        <v>202.697295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202.697295</v>
      </c>
      <c r="R12" s="14">
        <v>0</v>
      </c>
      <c r="S12" s="16"/>
    </row>
    <row r="13" s="2" customFormat="1" ht="37" customHeight="1" spans="1:19">
      <c r="A13" s="13">
        <v>7</v>
      </c>
      <c r="B13" s="17" t="s">
        <v>31</v>
      </c>
      <c r="C13" s="14">
        <v>606.4677</v>
      </c>
      <c r="D13" s="14">
        <v>30.333385</v>
      </c>
      <c r="E13" s="14">
        <v>24.35148</v>
      </c>
      <c r="F13" s="14">
        <v>1.836072</v>
      </c>
      <c r="G13" s="14">
        <v>0</v>
      </c>
      <c r="H13" s="14">
        <v>0</v>
      </c>
      <c r="I13" s="14">
        <f>D13+F13</f>
        <v>32.169457</v>
      </c>
      <c r="J13" s="14">
        <v>0</v>
      </c>
      <c r="K13" s="15">
        <v>32.169457</v>
      </c>
      <c r="L13" s="14">
        <v>0</v>
      </c>
      <c r="M13" s="14">
        <v>32.139457</v>
      </c>
      <c r="N13" s="14">
        <v>0</v>
      </c>
      <c r="O13" s="14">
        <v>0.03</v>
      </c>
      <c r="P13" s="14">
        <v>0</v>
      </c>
      <c r="Q13" s="14">
        <v>0</v>
      </c>
      <c r="R13" s="14">
        <v>0</v>
      </c>
      <c r="S13" s="16"/>
    </row>
    <row r="14" s="2" customFormat="1" ht="36" customHeight="1" spans="1:19">
      <c r="A14" s="13">
        <v>8</v>
      </c>
      <c r="B14" s="17" t="s">
        <v>32</v>
      </c>
      <c r="C14" s="14">
        <v>3440.707616</v>
      </c>
      <c r="D14" s="14">
        <v>176.936382</v>
      </c>
      <c r="E14" s="14">
        <v>73.08984</v>
      </c>
      <c r="F14" s="14">
        <v>6.85047</v>
      </c>
      <c r="G14" s="14">
        <v>0</v>
      </c>
      <c r="H14" s="14">
        <v>0</v>
      </c>
      <c r="I14" s="14">
        <f>D14+F14</f>
        <v>183.786852</v>
      </c>
      <c r="J14" s="18">
        <v>0</v>
      </c>
      <c r="K14" s="14">
        <v>183.786852</v>
      </c>
      <c r="L14" s="14">
        <v>0</v>
      </c>
      <c r="M14" s="14">
        <v>0</v>
      </c>
      <c r="N14" s="14">
        <v>0</v>
      </c>
      <c r="O14" s="14">
        <v>183.786852</v>
      </c>
      <c r="P14" s="14">
        <v>0</v>
      </c>
      <c r="Q14" s="14">
        <v>0</v>
      </c>
      <c r="R14" s="14">
        <v>0</v>
      </c>
      <c r="S14" s="16"/>
    </row>
    <row r="15" s="5" customFormat="1" ht="25" customHeight="1" spans="1:19">
      <c r="F15"/>
    </row>
  </sheetData>
  <mergeCells count="11">
    <mergeCell ref="A2:S2"/>
    <mergeCell ref="C4:D4"/>
    <mergeCell ref="E4:F4"/>
    <mergeCell ref="G4:H4"/>
    <mergeCell ref="L4:S4"/>
    <mergeCell ref="A6:B6"/>
    <mergeCell ref="A4:A5"/>
    <mergeCell ref="B4:B5"/>
    <mergeCell ref="I4:I5"/>
    <mergeCell ref="J4:J5"/>
    <mergeCell ref="K4:K5"/>
  </mergeCells>
  <printOptions horizontalCentered="1"/>
  <pageMargins left="0.590277777777778" right="0.590277777777778" top="0.786805555555556" bottom="0.590277777777778" header="0.5" footer="0.5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谭宝燕</dc:creator>
  <cp:lastModifiedBy>倚月聆音</cp:lastModifiedBy>
  <dcterms:created xsi:type="dcterms:W3CDTF">2025-04-11T19:12:00Z</dcterms:created>
  <dcterms:modified xsi:type="dcterms:W3CDTF">2026-09-17T16:55:10Z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D043822E8374D7AEE3B9A76A202FC4E9_43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