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3" i="1" l="1"/>
  <c r="G15" i="1"/>
  <c r="E10" i="1"/>
  <c r="G10" i="1" s="1"/>
  <c r="E11" i="1"/>
  <c r="G11" i="1" s="1"/>
  <c r="E12" i="1"/>
  <c r="G12" i="1" s="1"/>
  <c r="E13" i="1"/>
  <c r="E14" i="1"/>
  <c r="G14" i="1" s="1"/>
  <c r="E15" i="1"/>
  <c r="E9" i="1"/>
  <c r="G9" i="1" s="1"/>
</calcChain>
</file>

<file path=xl/sharedStrings.xml><?xml version="1.0" encoding="utf-8"?>
<sst xmlns="http://schemas.openxmlformats.org/spreadsheetml/2006/main" count="43" uniqueCount="37">
  <si>
    <t>附件1</t>
    <phoneticPr fontId="1" type="noConversion"/>
  </si>
  <si>
    <t>单位：人、元</t>
    <phoneticPr fontId="1" type="noConversion"/>
  </si>
  <si>
    <t>广东省地市属中等职业学校2018年国家助学金安排表</t>
    <phoneticPr fontId="1" type="noConversion"/>
  </si>
  <si>
    <t>用款单位名称</t>
    <phoneticPr fontId="1" type="noConversion"/>
  </si>
  <si>
    <t>具体实施单位</t>
    <phoneticPr fontId="1" type="noConversion"/>
  </si>
  <si>
    <t>补助学生数</t>
    <phoneticPr fontId="1" type="noConversion"/>
  </si>
  <si>
    <t>2018年国家助学金总计</t>
    <phoneticPr fontId="1" type="noConversion"/>
  </si>
  <si>
    <t>应安排2018年国家助学金</t>
    <phoneticPr fontId="1" type="noConversion"/>
  </si>
  <si>
    <t>清算2017年国家助学金</t>
    <phoneticPr fontId="1" type="noConversion"/>
  </si>
  <si>
    <t>合计</t>
    <phoneticPr fontId="1" type="noConversion"/>
  </si>
  <si>
    <t>中央资金</t>
    <phoneticPr fontId="1" type="noConversion"/>
  </si>
  <si>
    <t>省级资金</t>
    <phoneticPr fontId="1" type="noConversion"/>
  </si>
  <si>
    <t>本次提前下达国家助学金</t>
    <phoneticPr fontId="1" type="noConversion"/>
  </si>
  <si>
    <t>省级以上财政资金</t>
    <phoneticPr fontId="1" type="noConversion"/>
  </si>
  <si>
    <t>省级以上财政分担比例（%）</t>
    <phoneticPr fontId="1" type="noConversion"/>
  </si>
  <si>
    <t>B</t>
    <phoneticPr fontId="1" type="noConversion"/>
  </si>
  <si>
    <t>C</t>
    <phoneticPr fontId="1" type="noConversion"/>
  </si>
  <si>
    <t>D</t>
    <phoneticPr fontId="1" type="noConversion"/>
  </si>
  <si>
    <t>E=D*2000</t>
    <phoneticPr fontId="1" type="noConversion"/>
  </si>
  <si>
    <t>F</t>
    <phoneticPr fontId="1" type="noConversion"/>
  </si>
  <si>
    <t>H</t>
    <phoneticPr fontId="1" type="noConversion"/>
  </si>
  <si>
    <t>I=G+H</t>
    <phoneticPr fontId="1" type="noConversion"/>
  </si>
  <si>
    <t>K</t>
    <phoneticPr fontId="1" type="noConversion"/>
  </si>
  <si>
    <t>J=I-K</t>
    <phoneticPr fontId="1" type="noConversion"/>
  </si>
  <si>
    <t>用款单位编码</t>
    <phoneticPr fontId="1" type="noConversion"/>
  </si>
  <si>
    <t>A</t>
    <phoneticPr fontId="1" type="noConversion"/>
  </si>
  <si>
    <t>江门市</t>
    <phoneticPr fontId="1" type="noConversion"/>
  </si>
  <si>
    <t>江门市</t>
    <phoneticPr fontId="1" type="noConversion"/>
  </si>
  <si>
    <t>江门市本级</t>
    <phoneticPr fontId="1" type="noConversion"/>
  </si>
  <si>
    <t>江门市辖区</t>
    <phoneticPr fontId="1" type="noConversion"/>
  </si>
  <si>
    <t>蓬江区</t>
    <phoneticPr fontId="1" type="noConversion"/>
  </si>
  <si>
    <t>新会区</t>
    <phoneticPr fontId="1" type="noConversion"/>
  </si>
  <si>
    <t>台山市</t>
    <phoneticPr fontId="1" type="noConversion"/>
  </si>
  <si>
    <t>开平市</t>
    <phoneticPr fontId="1" type="noConversion"/>
  </si>
  <si>
    <t>鹤山市</t>
    <phoneticPr fontId="1" type="noConversion"/>
  </si>
  <si>
    <t>恩平市</t>
    <phoneticPr fontId="1" type="noConversion"/>
  </si>
  <si>
    <t>G=E*F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</si>
</sst>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24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38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tabSelected="1" workbookViewId="0">
      <selection activeCell="F14" sqref="F14"/>
    </sheetView>
  </sheetViews>
  <sheetFormatPr defaultRowHeight="13.5" x14ac:dyDescent="0.15"/>
  <cols>
    <col min="2" max="2" width="14.5" customWidth="1"/>
    <col min="3" max="3" width="14.625" customWidth="1"/>
    <col min="4" max="4" width="11.375" customWidth="1"/>
    <col min="5" max="5" width="17.5" customWidth="1"/>
    <col min="6" max="6" width="15.625" customWidth="1"/>
    <col min="7" max="7" width="14.5" customWidth="1"/>
    <col min="8" max="8" width="11.5" customWidth="1"/>
    <col min="9" max="9" width="14.125" customWidth="1"/>
    <col min="10" max="11" width="14.625" customWidth="1"/>
  </cols>
  <sheetData>
    <row r="1" spans="1:11" ht="20.100000000000001" customHeight="1" x14ac:dyDescent="0.15">
      <c r="A1" s="1" t="s">
        <v>0</v>
      </c>
    </row>
    <row r="2" spans="1:11" ht="60" customHeight="1" x14ac:dyDescent="0.15">
      <c r="A2" s="10" t="s">
        <v>2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ht="20.100000000000001" customHeight="1" x14ac:dyDescent="0.15">
      <c r="K3" s="2" t="s">
        <v>1</v>
      </c>
    </row>
    <row r="4" spans="1:11" ht="35.1" customHeight="1" x14ac:dyDescent="0.15">
      <c r="A4" s="7" t="s">
        <v>24</v>
      </c>
      <c r="B4" s="7" t="s">
        <v>3</v>
      </c>
      <c r="C4" s="7" t="s">
        <v>4</v>
      </c>
      <c r="D4" s="7" t="s">
        <v>5</v>
      </c>
      <c r="E4" s="7" t="s">
        <v>6</v>
      </c>
      <c r="F4" s="11" t="s">
        <v>13</v>
      </c>
      <c r="G4" s="12"/>
      <c r="H4" s="12"/>
      <c r="I4" s="12"/>
      <c r="J4" s="12"/>
      <c r="K4" s="13"/>
    </row>
    <row r="5" spans="1:11" ht="35.1" customHeight="1" x14ac:dyDescent="0.15">
      <c r="A5" s="8"/>
      <c r="B5" s="8"/>
      <c r="C5" s="8"/>
      <c r="D5" s="8"/>
      <c r="E5" s="8"/>
      <c r="F5" s="7" t="s">
        <v>14</v>
      </c>
      <c r="G5" s="7" t="s">
        <v>7</v>
      </c>
      <c r="H5" s="7" t="s">
        <v>8</v>
      </c>
      <c r="I5" s="11" t="s">
        <v>12</v>
      </c>
      <c r="J5" s="12"/>
      <c r="K5" s="13"/>
    </row>
    <row r="6" spans="1:11" ht="35.1" customHeight="1" x14ac:dyDescent="0.15">
      <c r="A6" s="9"/>
      <c r="B6" s="9"/>
      <c r="C6" s="9"/>
      <c r="D6" s="9"/>
      <c r="E6" s="9"/>
      <c r="F6" s="9"/>
      <c r="G6" s="9"/>
      <c r="H6" s="9"/>
      <c r="I6" s="6" t="s">
        <v>9</v>
      </c>
      <c r="J6" s="6" t="s">
        <v>10</v>
      </c>
      <c r="K6" s="6" t="s">
        <v>11</v>
      </c>
    </row>
    <row r="7" spans="1:11" ht="35.1" customHeight="1" x14ac:dyDescent="0.15">
      <c r="A7" s="3" t="s">
        <v>25</v>
      </c>
      <c r="B7" s="3" t="s">
        <v>15</v>
      </c>
      <c r="C7" s="3" t="s">
        <v>16</v>
      </c>
      <c r="D7" s="3" t="s">
        <v>17</v>
      </c>
      <c r="E7" s="3" t="s">
        <v>18</v>
      </c>
      <c r="F7" s="3" t="s">
        <v>19</v>
      </c>
      <c r="G7" s="3" t="s">
        <v>36</v>
      </c>
      <c r="H7" s="3" t="s">
        <v>20</v>
      </c>
      <c r="I7" s="3" t="s">
        <v>21</v>
      </c>
      <c r="J7" s="3" t="s">
        <v>23</v>
      </c>
      <c r="K7" s="3" t="s">
        <v>22</v>
      </c>
    </row>
    <row r="8" spans="1:11" ht="35.1" customHeight="1" x14ac:dyDescent="0.15">
      <c r="A8" s="3">
        <v>613</v>
      </c>
      <c r="B8" s="3" t="s">
        <v>26</v>
      </c>
      <c r="C8" s="3" t="s">
        <v>27</v>
      </c>
      <c r="D8" s="5">
        <v>4453</v>
      </c>
      <c r="E8" s="5">
        <v>8906000</v>
      </c>
      <c r="F8" s="5"/>
      <c r="G8" s="5">
        <v>1899380</v>
      </c>
      <c r="H8" s="5">
        <v>0</v>
      </c>
      <c r="I8" s="5">
        <v>1899380</v>
      </c>
      <c r="J8" s="5">
        <v>0</v>
      </c>
      <c r="K8" s="5">
        <v>1899380</v>
      </c>
    </row>
    <row r="9" spans="1:11" ht="35.1" customHeight="1" x14ac:dyDescent="0.15">
      <c r="A9" s="3">
        <v>613001</v>
      </c>
      <c r="B9" s="3" t="s">
        <v>28</v>
      </c>
      <c r="C9" s="3" t="s">
        <v>29</v>
      </c>
      <c r="D9" s="5">
        <v>2292</v>
      </c>
      <c r="E9" s="5">
        <f>D9*2000</f>
        <v>4584000</v>
      </c>
      <c r="F9" s="4">
        <v>0.1</v>
      </c>
      <c r="G9" s="5">
        <f>E9*F9</f>
        <v>458400</v>
      </c>
      <c r="H9" s="5">
        <v>0</v>
      </c>
      <c r="I9" s="5">
        <v>458400</v>
      </c>
      <c r="J9" s="5">
        <v>0</v>
      </c>
      <c r="K9" s="5">
        <v>458400</v>
      </c>
    </row>
    <row r="10" spans="1:11" ht="35.1" customHeight="1" x14ac:dyDescent="0.15">
      <c r="A10" s="3">
        <v>613002</v>
      </c>
      <c r="B10" s="3" t="s">
        <v>30</v>
      </c>
      <c r="C10" s="3" t="s">
        <v>30</v>
      </c>
      <c r="D10" s="5">
        <v>28</v>
      </c>
      <c r="E10" s="5">
        <f t="shared" ref="E10:E15" si="0">D10*2000</f>
        <v>56000</v>
      </c>
      <c r="F10" s="4">
        <v>0.1</v>
      </c>
      <c r="G10" s="5">
        <f t="shared" ref="G10:G15" si="1">E10*F10</f>
        <v>5600</v>
      </c>
      <c r="H10" s="5">
        <v>0</v>
      </c>
      <c r="I10" s="5">
        <v>5600</v>
      </c>
      <c r="J10" s="5">
        <v>0</v>
      </c>
      <c r="K10" s="5">
        <v>5600</v>
      </c>
    </row>
    <row r="11" spans="1:11" ht="35.1" customHeight="1" x14ac:dyDescent="0.15">
      <c r="A11" s="3">
        <v>613004</v>
      </c>
      <c r="B11" s="3" t="s">
        <v>31</v>
      </c>
      <c r="C11" s="3" t="s">
        <v>31</v>
      </c>
      <c r="D11" s="5">
        <v>675</v>
      </c>
      <c r="E11" s="5">
        <f t="shared" si="0"/>
        <v>1350000</v>
      </c>
      <c r="F11" s="4">
        <v>0.1</v>
      </c>
      <c r="G11" s="5">
        <f t="shared" si="1"/>
        <v>135000</v>
      </c>
      <c r="H11" s="5">
        <v>0</v>
      </c>
      <c r="I11" s="5">
        <v>135000</v>
      </c>
      <c r="J11" s="5">
        <v>0</v>
      </c>
      <c r="K11" s="5">
        <v>135000</v>
      </c>
    </row>
    <row r="12" spans="1:11" ht="35.1" customHeight="1" x14ac:dyDescent="0.15">
      <c r="A12" s="3">
        <v>613005</v>
      </c>
      <c r="B12" s="3" t="s">
        <v>32</v>
      </c>
      <c r="C12" s="3" t="s">
        <v>32</v>
      </c>
      <c r="D12" s="5">
        <v>472</v>
      </c>
      <c r="E12" s="5">
        <f t="shared" si="0"/>
        <v>944000</v>
      </c>
      <c r="F12" s="4">
        <v>0.49</v>
      </c>
      <c r="G12" s="5">
        <f t="shared" si="1"/>
        <v>462560</v>
      </c>
      <c r="H12" s="5">
        <v>0</v>
      </c>
      <c r="I12" s="5">
        <v>462560</v>
      </c>
      <c r="J12" s="5">
        <v>0</v>
      </c>
      <c r="K12" s="5">
        <v>462560</v>
      </c>
    </row>
    <row r="13" spans="1:11" ht="35.1" customHeight="1" x14ac:dyDescent="0.15">
      <c r="A13" s="3">
        <v>613006</v>
      </c>
      <c r="B13" s="3" t="s">
        <v>33</v>
      </c>
      <c r="C13" s="3" t="s">
        <v>33</v>
      </c>
      <c r="D13" s="5">
        <v>549</v>
      </c>
      <c r="E13" s="5">
        <f t="shared" si="0"/>
        <v>1098000</v>
      </c>
      <c r="F13" s="4">
        <v>0.49</v>
      </c>
      <c r="G13" s="5">
        <f t="shared" si="1"/>
        <v>538020</v>
      </c>
      <c r="H13" s="5">
        <v>0</v>
      </c>
      <c r="I13" s="5">
        <v>538020</v>
      </c>
      <c r="J13" s="5">
        <v>0</v>
      </c>
      <c r="K13" s="5">
        <v>538020</v>
      </c>
    </row>
    <row r="14" spans="1:11" ht="35.1" customHeight="1" x14ac:dyDescent="0.15">
      <c r="A14" s="3">
        <v>613007</v>
      </c>
      <c r="B14" s="3" t="s">
        <v>34</v>
      </c>
      <c r="C14" s="3" t="s">
        <v>34</v>
      </c>
      <c r="D14" s="5">
        <v>260</v>
      </c>
      <c r="E14" s="5">
        <f t="shared" si="0"/>
        <v>520000</v>
      </c>
      <c r="F14" s="4">
        <v>0.1</v>
      </c>
      <c r="G14" s="5">
        <f t="shared" si="1"/>
        <v>52000</v>
      </c>
      <c r="H14" s="5">
        <v>0</v>
      </c>
      <c r="I14" s="5">
        <v>52000</v>
      </c>
      <c r="J14" s="5">
        <v>0</v>
      </c>
      <c r="K14" s="5">
        <v>52000</v>
      </c>
    </row>
    <row r="15" spans="1:11" ht="35.1" customHeight="1" x14ac:dyDescent="0.15">
      <c r="A15" s="3">
        <v>613008</v>
      </c>
      <c r="B15" s="3" t="s">
        <v>35</v>
      </c>
      <c r="C15" s="3" t="s">
        <v>35</v>
      </c>
      <c r="D15" s="5">
        <v>177</v>
      </c>
      <c r="E15" s="5">
        <f t="shared" si="0"/>
        <v>354000</v>
      </c>
      <c r="F15" s="4">
        <v>0.7</v>
      </c>
      <c r="G15" s="5">
        <f t="shared" si="1"/>
        <v>247799.99999999997</v>
      </c>
      <c r="H15" s="5">
        <v>0</v>
      </c>
      <c r="I15" s="5">
        <v>247799.99999999997</v>
      </c>
      <c r="J15" s="5">
        <v>0</v>
      </c>
      <c r="K15" s="5">
        <v>247799.99999999997</v>
      </c>
    </row>
    <row r="16" spans="1:11" ht="35.1" customHeight="1" x14ac:dyDescent="0.1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</row>
  </sheetData>
  <mergeCells count="11">
    <mergeCell ref="E4:E6"/>
    <mergeCell ref="A2:K2"/>
    <mergeCell ref="I5:K5"/>
    <mergeCell ref="F4:K4"/>
    <mergeCell ref="F5:F6"/>
    <mergeCell ref="G5:G6"/>
    <mergeCell ref="H5:H6"/>
    <mergeCell ref="A4:A6"/>
    <mergeCell ref="B4:B6"/>
    <mergeCell ref="C4:C6"/>
    <mergeCell ref="D4:D6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2018-01-23T03:10:13Z</dcterms:modified>
</cp:coreProperties>
</file>