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07基本支出（工资福利和对个人补助）" sheetId="6" r:id="rId6"/>
    <sheet name="08基本支出（社会保障）" sheetId="7" r:id="rId7"/>
    <sheet name="09基本支出（商品和服务）" sheetId="8" r:id="rId8"/>
    <sheet name="11纳入预算管理的政府性基金收支预算表" sheetId="9" r:id="rId9"/>
  </sheets>
  <definedNames>
    <definedName name="_xlnm.Print_Area" localSheetId="4">'表四'!$A$1:$B$16</definedName>
  </definedNames>
  <calcPr calcMode="manual" fullCalcOnLoad="1"/>
</workbook>
</file>

<file path=xl/sharedStrings.xml><?xml version="1.0" encoding="utf-8"?>
<sst xmlns="http://schemas.openxmlformats.org/spreadsheetml/2006/main" count="355" uniqueCount="196">
  <si>
    <t>单位：万元</t>
  </si>
  <si>
    <t>收入</t>
  </si>
  <si>
    <t>支出</t>
  </si>
  <si>
    <t>项目</t>
  </si>
  <si>
    <t>预算数</t>
  </si>
  <si>
    <t>一、公共财政预算收入</t>
  </si>
  <si>
    <t>二、基金预算收入</t>
  </si>
  <si>
    <t>三、专款专用资金收入</t>
  </si>
  <si>
    <t>四、事业收入</t>
  </si>
  <si>
    <t>五、事业单位经营收入</t>
  </si>
  <si>
    <t>六、其他收入</t>
  </si>
  <si>
    <t>本年收入合计</t>
  </si>
  <si>
    <t>七、上级补助收入</t>
  </si>
  <si>
    <t>八、附属单位上缴收入</t>
  </si>
  <si>
    <t>九、用事业基金弥补收支差额</t>
  </si>
  <si>
    <t>十、上年结转结余</t>
  </si>
  <si>
    <t>收入总计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</si>
  <si>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</si>
  <si>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</si>
  <si>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</si>
  <si>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</si>
  <si>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</si>
  <si>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</si>
  <si>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</si>
  <si>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</si>
  <si>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</si>
  <si>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</si>
  <si>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</si>
  <si>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</si>
  <si>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</si>
  <si>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</si>
  <si>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</si>
  <si>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</si>
  <si>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</si>
  <si>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</si>
  <si>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</si>
  <si>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</si>
  <si>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</si>
  <si>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</si>
  <si>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t>2015年部门收支预算总表</t>
  </si>
  <si>
    <t>单位名称：江门市机关事务管理局</t>
  </si>
  <si>
    <t xml:space="preserve">单位：江门市机关事务管理局                          </t>
  </si>
  <si>
    <t>2015年部门公共财政预算拨款
及基金预算拨款支出预算表（基本支出）</t>
  </si>
  <si>
    <t>2015年部门公共财政预算拨款
及基金预算拨款支出预算表（项目支出）</t>
  </si>
  <si>
    <t xml:space="preserve">单位名称：江门市机关事务管理局                          </t>
  </si>
  <si>
    <t>2015年“三公”经费预算财政拨款情况统计表</t>
  </si>
  <si>
    <t>2015年度江门市机关事务管理局预算公开</t>
  </si>
  <si>
    <t>第二部分  2015年江门市机关事务管理局部门预算表</t>
  </si>
  <si>
    <t>　本　年　支　出　合　计</t>
  </si>
  <si>
    <t>支  出  总  计</t>
  </si>
  <si>
    <t>201</t>
  </si>
  <si>
    <t>一般公共服务支出</t>
  </si>
  <si>
    <t>03</t>
  </si>
  <si>
    <t>　政府办公厅（室）及相关机构事务</t>
  </si>
  <si>
    <t>01</t>
  </si>
  <si>
    <t>　　行政运行</t>
  </si>
  <si>
    <t>208</t>
  </si>
  <si>
    <t>社会保障和就业支出</t>
  </si>
  <si>
    <t>05</t>
  </si>
  <si>
    <t>　行政事业单位离退休</t>
  </si>
  <si>
    <t>　　归口管理的行政单位离退休</t>
  </si>
  <si>
    <t>210</t>
  </si>
  <si>
    <t>医疗卫生与计划生育支出</t>
  </si>
  <si>
    <t>　医疗保障</t>
  </si>
  <si>
    <t>　　行政单位医疗</t>
  </si>
  <si>
    <t>07</t>
  </si>
  <si>
    <t>　计划生育事务</t>
  </si>
  <si>
    <t>99</t>
  </si>
  <si>
    <t>　　其他计划生育事务支出</t>
  </si>
  <si>
    <t>212</t>
  </si>
  <si>
    <t>城乡社区支出</t>
  </si>
  <si>
    <t>13</t>
  </si>
  <si>
    <t>　城市基础设施配套费安排的支出</t>
  </si>
  <si>
    <t>　　其他城市基础设施配套费安排的支出</t>
  </si>
  <si>
    <t>221</t>
  </si>
  <si>
    <t>住房保障支出</t>
  </si>
  <si>
    <t>02</t>
  </si>
  <si>
    <t>　住房改革支出</t>
  </si>
  <si>
    <t>　　住房公积金</t>
  </si>
  <si>
    <t>　　购房补贴</t>
  </si>
  <si>
    <t>　　一般行政管理事务</t>
  </si>
  <si>
    <t>　　机关服务</t>
  </si>
  <si>
    <t>一、一般公共服务支出</t>
  </si>
  <si>
    <t>　    政府办公厅（室）及相关机构事务</t>
  </si>
  <si>
    <t>　    　行政运行</t>
  </si>
  <si>
    <t>　　    一般行政管理事务</t>
  </si>
  <si>
    <t>　　    机关服务</t>
  </si>
  <si>
    <t>二、社会保障和就业支出</t>
  </si>
  <si>
    <t>　    行政事业单位离退休</t>
  </si>
  <si>
    <t>　　    归口管理的行政单位离退休</t>
  </si>
  <si>
    <t>三、医疗卫生与计划生育支出</t>
  </si>
  <si>
    <t>　    医疗保障</t>
  </si>
  <si>
    <t>　    　行政单位医疗</t>
  </si>
  <si>
    <t>　    计划生育事务</t>
  </si>
  <si>
    <t>　    　其他计划生育事务支出</t>
  </si>
  <si>
    <t>四、城乡社区支出</t>
  </si>
  <si>
    <t>　    城市基础设施配套费安排的支出</t>
  </si>
  <si>
    <t>　　    其他城市基础设施配套费安排的支出</t>
  </si>
  <si>
    <t>五、住房保障支出</t>
  </si>
  <si>
    <t>　    住房改革支出</t>
  </si>
  <si>
    <t>　    　住房公积金</t>
  </si>
  <si>
    <t>　    　购房补贴</t>
  </si>
  <si>
    <t>六、上缴上级支出</t>
  </si>
  <si>
    <t>七、对附属单补助支出</t>
  </si>
  <si>
    <t xml:space="preserve">八、结转下年 </t>
  </si>
  <si>
    <t>预算07表</t>
  </si>
  <si>
    <t>基本支出预算表———工资福利支出、对个人和家庭的补助支出预算表</t>
  </si>
  <si>
    <t>江门市机关事务管理局(一级)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</si>
  <si>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</si>
  <si>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</si>
  <si>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</si>
  <si>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</si>
  <si>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</si>
  <si>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</si>
  <si>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</si>
  <si>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</si>
  <si>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</si>
  <si>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</si>
  <si>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</si>
  <si>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</si>
  <si>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</si>
  <si>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</si>
  <si>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</si>
  <si>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</si>
  <si>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</si>
  <si>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</si>
  <si>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</si>
  <si>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</si>
  <si>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</si>
  <si>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</si>
  <si>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</si>
  <si>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</si>
  <si>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</si>
  <si>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</si>
  <si>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</si>
  <si>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</si>
  <si>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</si>
  <si>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</si>
  <si>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</si>
  <si>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</si>
  <si>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</si>
  <si>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160001</t>
  </si>
  <si>
    <t>　　　江门市机关事务管理局（含市委市政府车队）</t>
  </si>
  <si>
    <t>预算08表</t>
  </si>
  <si>
    <t>基本支出—社会保障缴费表</t>
  </si>
  <si>
    <t>合计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</si>
  <si>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</si>
  <si>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</si>
  <si>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</si>
  <si>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</si>
  <si>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</si>
  <si>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</si>
  <si>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</si>
  <si>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</si>
  <si>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</si>
  <si>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预算09表</t>
  </si>
  <si>
    <t>基本支出预算表———商品和服务支出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</si>
  <si>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</si>
  <si>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</si>
  <si>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</si>
  <si>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</si>
  <si>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</si>
  <si>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</si>
  <si>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</si>
  <si>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</si>
  <si>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</si>
  <si>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</si>
  <si>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</si>
  <si>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</si>
  <si>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</si>
  <si>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</si>
  <si>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</si>
  <si>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</si>
  <si>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</si>
  <si>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</si>
  <si>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</si>
  <si>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</si>
  <si>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</si>
  <si>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</si>
  <si>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</si>
  <si>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</si>
  <si>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</si>
  <si>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</si>
  <si>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</si>
  <si>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</si>
  <si>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预算11表</t>
  </si>
  <si>
    <t>纳入预算管理的政府性基金收支预算表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</si>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</sst>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0_ "/>
    <numFmt numFmtId="191" formatCode="0_ "/>
    <numFmt numFmtId="192" formatCode="#,##0_ 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22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b/>
      <sz val="22"/>
      <color indexed="8"/>
      <name val="黑体"/>
      <family val="0"/>
    </font>
    <font>
      <sz val="10"/>
      <color indexed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  <protection/>
    </xf>
    <xf numFmtId="183" fontId="5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84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183" fontId="6" fillId="0" borderId="1" xfId="18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Font="1" applyFill="1" applyBorder="1" applyAlignment="1" applyProtection="1">
      <alignment vertical="center"/>
      <protection/>
    </xf>
    <xf numFmtId="184" fontId="0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4" fontId="14" fillId="2" borderId="2" xfId="0" applyNumberFormat="1" applyFill="1" applyBorder="1" applyAlignment="1" applyProtection="1">
      <alignment horizontal="right" vertical="center"/>
      <protection/>
    </xf>
    <xf numFmtId="0" fontId="14" fillId="2" borderId="3" xfId="0" applyNumberFormat="1" applyFill="1" applyBorder="1" applyAlignment="1" applyProtection="1">
      <alignment horizontal="left" vertical="center"/>
      <protection/>
    </xf>
    <xf numFmtId="0" fontId="14" fillId="2" borderId="1" xfId="0" applyNumberFormat="1" applyFill="1" applyBorder="1" applyAlignment="1" applyProtection="1">
      <alignment horizontal="left" vertical="center" wrapText="1"/>
      <protection/>
    </xf>
    <xf numFmtId="184" fontId="14" fillId="2" borderId="1" xfId="0" applyNumberForma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184" fontId="6" fillId="0" borderId="1" xfId="0" applyNumberFormat="1" applyFont="1" applyFill="1" applyBorder="1" applyAlignment="1" applyProtection="1">
      <alignment vertical="center"/>
      <protection/>
    </xf>
    <xf numFmtId="184" fontId="7" fillId="0" borderId="1" xfId="0" applyNumberFormat="1" applyFont="1" applyFill="1" applyBorder="1" applyAlignment="1" applyProtection="1">
      <alignment horizontal="right" vertical="center" wrapText="1"/>
      <protection/>
    </xf>
    <xf numFmtId="189" fontId="5" fillId="0" borderId="1" xfId="18" applyNumberFormat="1" applyFont="1" applyFill="1" applyBorder="1" applyAlignment="1" applyProtection="1">
      <alignment horizontal="right" vertical="center"/>
      <protection/>
    </xf>
    <xf numFmtId="189" fontId="5" fillId="0" borderId="1" xfId="0" applyNumberFormat="1" applyFont="1" applyFill="1" applyBorder="1" applyAlignment="1" applyProtection="1">
      <alignment vertical="center"/>
      <protection/>
    </xf>
    <xf numFmtId="190" fontId="5" fillId="0" borderId="1" xfId="0" applyNumberFormat="1" applyFont="1" applyFill="1" applyBorder="1" applyAlignment="1">
      <alignment vertical="center"/>
    </xf>
    <xf numFmtId="0" fontId="0" fillId="2" borderId="0" xfId="0" applyNumberFormat="1" applyFill="1" applyBorder="1" applyAlignment="1" applyProtection="1">
      <alignment/>
      <protection/>
    </xf>
    <xf numFmtId="0" fontId="14" fillId="3" borderId="4" xfId="0" applyNumberFormat="1" applyFill="1" applyBorder="1" applyAlignment="1" applyProtection="1">
      <alignment horizontal="center" vertical="center" wrapText="1"/>
      <protection/>
    </xf>
    <xf numFmtId="0" fontId="20" fillId="2" borderId="5" xfId="0" applyNumberFormat="1" applyFill="1" applyBorder="1" applyAlignment="1" applyProtection="1">
      <alignment horizontal="center" vertical="center"/>
      <protection/>
    </xf>
    <xf numFmtId="0" fontId="14" fillId="3" borderId="1" xfId="0" applyNumberFormat="1" applyFill="1" applyBorder="1" applyAlignment="1" applyProtection="1">
      <alignment horizontal="center" vertical="center"/>
      <protection/>
    </xf>
    <xf numFmtId="0" fontId="14" fillId="3" borderId="1" xfId="0" applyNumberFormat="1" applyFill="1" applyBorder="1" applyAlignment="1" applyProtection="1">
      <alignment horizontal="center" vertical="center" wrapText="1"/>
      <protection/>
    </xf>
    <xf numFmtId="0" fontId="14" fillId="2" borderId="6" xfId="0" applyNumberFormat="1" applyFill="1" applyBorder="1" applyAlignment="1" applyProtection="1">
      <alignment horizontal="left" vertical="center" wrapText="1"/>
      <protection/>
    </xf>
    <xf numFmtId="184" fontId="14" fillId="2" borderId="6" xfId="0" applyNumberFormat="1" applyFill="1" applyBorder="1" applyAlignment="1" applyProtection="1">
      <alignment horizontal="right" vertical="center" wrapText="1"/>
      <protection/>
    </xf>
    <xf numFmtId="0" fontId="0" fillId="2" borderId="7" xfId="0" applyNumberFormat="1" applyFill="1" applyBorder="1" applyAlignment="1" applyProtection="1">
      <alignment/>
      <protection/>
    </xf>
    <xf numFmtId="0" fontId="14" fillId="3" borderId="8" xfId="0" applyNumberFormat="1" applyFill="1" applyBorder="1" applyAlignment="1" applyProtection="1">
      <alignment horizontal="center" vertical="center" wrapText="1"/>
      <protection/>
    </xf>
    <xf numFmtId="0" fontId="14" fillId="3" borderId="8" xfId="0" applyNumberFormat="1" applyFill="1" applyBorder="1" applyAlignment="1" applyProtection="1">
      <alignment horizontal="center" vertical="center"/>
      <protection/>
    </xf>
    <xf numFmtId="0" fontId="21" fillId="3" borderId="9" xfId="0" applyNumberFormat="1" applyFill="1" applyBorder="1" applyAlignment="1" applyProtection="1">
      <alignment horizontal="center" vertical="center"/>
      <protection/>
    </xf>
    <xf numFmtId="0" fontId="14" fillId="3" borderId="9" xfId="0" applyNumberFormat="1" applyFill="1" applyBorder="1" applyAlignment="1" applyProtection="1">
      <alignment horizontal="center" vertical="center"/>
      <protection/>
    </xf>
    <xf numFmtId="0" fontId="14" fillId="3" borderId="10" xfId="0" applyNumberFormat="1" applyFill="1" applyBorder="1" applyAlignment="1" applyProtection="1">
      <alignment horizontal="center" vertical="center"/>
      <protection/>
    </xf>
    <xf numFmtId="0" fontId="14" fillId="2" borderId="3" xfId="0" applyNumberFormat="1" applyFill="1" applyBorder="1" applyAlignment="1" applyProtection="1">
      <alignment horizontal="center" vertical="center"/>
      <protection/>
    </xf>
    <xf numFmtId="0" fontId="14" fillId="2" borderId="3" xfId="0" applyNumberFormat="1" applyFill="1" applyBorder="1" applyAlignment="1" applyProtection="1">
      <alignment horizontal="left" vertical="center" wrapText="1"/>
      <protection/>
    </xf>
    <xf numFmtId="184" fontId="14" fillId="2" borderId="3" xfId="0" applyNumberFormat="1" applyFill="1" applyBorder="1" applyAlignment="1" applyProtection="1">
      <alignment horizontal="right" vertical="center"/>
      <protection/>
    </xf>
    <xf numFmtId="0" fontId="24" fillId="2" borderId="5" xfId="0" applyNumberFormat="1" applyFill="1" applyBorder="1" applyAlignment="1" applyProtection="1">
      <alignment vertical="center"/>
      <protection/>
    </xf>
    <xf numFmtId="0" fontId="14" fillId="2" borderId="5" xfId="0" applyNumberFormat="1" applyFill="1" applyBorder="1" applyAlignment="1" applyProtection="1">
      <alignment vertical="center"/>
      <protection/>
    </xf>
    <xf numFmtId="0" fontId="14" fillId="2" borderId="1" xfId="0" applyNumberFormat="1" applyFill="1" applyBorder="1" applyAlignment="1" applyProtection="1">
      <alignment horizontal="center" vertical="center" wrapText="1"/>
      <protection/>
    </xf>
    <xf numFmtId="0" fontId="14" fillId="2" borderId="11" xfId="0" applyNumberFormat="1" applyFill="1" applyBorder="1" applyAlignment="1" applyProtection="1">
      <alignment horizontal="center" vertical="center" wrapText="1"/>
      <protection/>
    </xf>
    <xf numFmtId="0" fontId="14" fillId="2" borderId="11" xfId="0" applyNumberFormat="1" applyFill="1" applyBorder="1" applyAlignment="1" applyProtection="1">
      <alignment horizontal="left" vertical="center" wrapText="1"/>
      <protection/>
    </xf>
    <xf numFmtId="184" fontId="14" fillId="2" borderId="11" xfId="0" applyNumberForma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3" borderId="3" xfId="0" applyNumberFormat="1" applyFill="1" applyBorder="1" applyAlignment="1" applyProtection="1">
      <alignment horizontal="center" vertical="center" wrapText="1"/>
      <protection/>
    </xf>
    <xf numFmtId="0" fontId="14" fillId="3" borderId="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ill="1" applyBorder="1" applyAlignment="1" applyProtection="1">
      <alignment horizontal="left"/>
      <protection/>
    </xf>
    <xf numFmtId="184" fontId="14" fillId="0" borderId="2" xfId="0" applyNumberFormat="1" applyFill="1" applyBorder="1" applyAlignment="1" applyProtection="1">
      <alignment horizontal="right" vertical="center"/>
      <protection/>
    </xf>
    <xf numFmtId="0" fontId="15" fillId="0" borderId="3" xfId="0" applyNumberFormat="1" applyFill="1" applyBorder="1" applyAlignment="1" applyProtection="1">
      <alignment vertical="center" wrapText="1"/>
      <protection/>
    </xf>
    <xf numFmtId="184" fontId="15" fillId="0" borderId="2" xfId="0" applyNumberFormat="1" applyFont="1" applyFill="1" applyBorder="1" applyAlignment="1" applyProtection="1">
      <alignment horizontal="righ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ill="1" applyBorder="1" applyAlignment="1" applyProtection="1">
      <alignment horizontal="left" vertical="center"/>
      <protection/>
    </xf>
    <xf numFmtId="183" fontId="6" fillId="0" borderId="1" xfId="18" applyFont="1" applyFill="1" applyBorder="1" applyAlignment="1" applyProtection="1">
      <alignment horizontal="right" vertical="center"/>
      <protection/>
    </xf>
    <xf numFmtId="0" fontId="15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4" fillId="0" borderId="1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5" fillId="3" borderId="12" xfId="0" applyNumberFormat="1" applyFont="1" applyFill="1" applyBorder="1" applyAlignment="1" applyProtection="1">
      <alignment horizontal="center" vertical="center" wrapText="1"/>
      <protection/>
    </xf>
    <xf numFmtId="0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5" fillId="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19" fillId="2" borderId="7" xfId="0" applyNumberFormat="1" applyFill="1" applyBorder="1" applyAlignment="1" applyProtection="1">
      <alignment horizontal="right" vertical="center"/>
      <protection/>
    </xf>
    <xf numFmtId="0" fontId="0" fillId="2" borderId="7" xfId="0" applyNumberFormat="1" applyFill="1" applyBorder="1" applyAlignment="1" applyProtection="1">
      <alignment horizontal="right"/>
      <protection/>
    </xf>
    <xf numFmtId="0" fontId="16" fillId="2" borderId="7" xfId="0" applyNumberFormat="1" applyFill="1" applyBorder="1" applyAlignment="1" applyProtection="1">
      <alignment horizontal="right"/>
      <protection/>
    </xf>
    <xf numFmtId="0" fontId="14" fillId="3" borderId="14" xfId="0" applyNumberFormat="1" applyFill="1" applyBorder="1" applyAlignment="1" applyProtection="1">
      <alignment horizontal="center" vertical="center"/>
      <protection/>
    </xf>
    <xf numFmtId="0" fontId="14" fillId="3" borderId="2" xfId="0" applyNumberFormat="1" applyFill="1" applyBorder="1" applyAlignment="1" applyProtection="1">
      <alignment horizontal="center" vertical="center"/>
      <protection/>
    </xf>
    <xf numFmtId="0" fontId="14" fillId="3" borderId="4" xfId="0" applyNumberFormat="1" applyFill="1" applyBorder="1" applyAlignment="1" applyProtection="1">
      <alignment horizontal="center" vertical="center"/>
      <protection/>
    </xf>
    <xf numFmtId="0" fontId="14" fillId="3" borderId="6" xfId="0" applyNumberFormat="1" applyFill="1" applyBorder="1" applyAlignment="1" applyProtection="1">
      <alignment horizontal="center" vertical="center"/>
      <protection/>
    </xf>
    <xf numFmtId="0" fontId="14" fillId="2" borderId="3" xfId="0" applyNumberFormat="1" applyFill="1" applyBorder="1" applyAlignment="1" applyProtection="1">
      <alignment vertical="center"/>
      <protection/>
    </xf>
    <xf numFmtId="0" fontId="14" fillId="2" borderId="3" xfId="0" applyNumberFormat="1" applyFill="1" applyBorder="1" applyAlignment="1" applyProtection="1">
      <alignment vertical="center" wrapText="1"/>
      <protection/>
    </xf>
    <xf numFmtId="184" fontId="26" fillId="2" borderId="15" xfId="0" applyNumberFormat="1" applyFill="1" applyBorder="1" applyAlignment="1" applyProtection="1">
      <alignment vertical="center"/>
      <protection/>
    </xf>
    <xf numFmtId="184" fontId="26" fillId="2" borderId="1" xfId="0" applyNumberForma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top" wrapText="1"/>
    </xf>
    <xf numFmtId="0" fontId="16" fillId="3" borderId="1" xfId="0" applyNumberFormat="1" applyFill="1" applyBorder="1" applyAlignment="1" applyProtection="1">
      <alignment horizontal="center" vertical="center"/>
      <protection/>
    </xf>
    <xf numFmtId="0" fontId="14" fillId="3" borderId="1" xfId="0" applyNumberFormat="1" applyFill="1" applyBorder="1" applyAlignment="1" applyProtection="1">
      <alignment horizontal="center" vertical="center"/>
      <protection/>
    </xf>
    <xf numFmtId="0" fontId="14" fillId="3" borderId="1" xfId="0" applyNumberFormat="1" applyFill="1" applyBorder="1" applyAlignment="1" applyProtection="1">
      <alignment horizontal="center" vertical="center" wrapText="1"/>
      <protection/>
    </xf>
    <xf numFmtId="0" fontId="16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17" fillId="2" borderId="0" xfId="0" applyNumberFormat="1" applyFill="1" applyBorder="1" applyAlignment="1" applyProtection="1">
      <alignment horizontal="center"/>
      <protection/>
    </xf>
    <xf numFmtId="0" fontId="18" fillId="2" borderId="0" xfId="0" applyNumberFormat="1" applyFill="1" applyBorder="1" applyAlignment="1" applyProtection="1">
      <alignment horizontal="center"/>
      <protection/>
    </xf>
    <xf numFmtId="0" fontId="19" fillId="2" borderId="5" xfId="0" applyNumberFormat="1" applyFill="1" applyBorder="1" applyAlignment="1" applyProtection="1">
      <alignment horizontal="left" vertical="center"/>
      <protection/>
    </xf>
    <xf numFmtId="0" fontId="16" fillId="2" borderId="5" xfId="0" applyNumberFormat="1" applyFill="1" applyBorder="1" applyAlignment="1" applyProtection="1">
      <alignment horizontal="center" vertical="center"/>
      <protection/>
    </xf>
    <xf numFmtId="0" fontId="14" fillId="3" borderId="4" xfId="0" applyNumberFormat="1" applyFill="1" applyBorder="1" applyAlignment="1" applyProtection="1">
      <alignment horizontal="center" vertical="center" wrapText="1"/>
      <protection/>
    </xf>
    <xf numFmtId="0" fontId="14" fillId="3" borderId="3" xfId="0" applyNumberFormat="1" applyFill="1" applyBorder="1" applyAlignment="1" applyProtection="1">
      <alignment horizontal="center" vertical="center" wrapText="1"/>
      <protection/>
    </xf>
    <xf numFmtId="0" fontId="14" fillId="3" borderId="16" xfId="0" applyNumberFormat="1" applyFill="1" applyBorder="1" applyAlignment="1" applyProtection="1">
      <alignment horizontal="center" vertical="center" wrapText="1"/>
      <protection/>
    </xf>
    <xf numFmtId="0" fontId="14" fillId="3" borderId="9" xfId="0" applyNumberFormat="1" applyFill="1" applyBorder="1" applyAlignment="1" applyProtection="1">
      <alignment horizontal="center" vertical="center" wrapText="1"/>
      <protection/>
    </xf>
    <xf numFmtId="0" fontId="14" fillId="3" borderId="2" xfId="0" applyNumberFormat="1" applyFill="1" applyBorder="1" applyAlignment="1" applyProtection="1">
      <alignment horizontal="center" vertical="center" wrapText="1"/>
      <protection/>
    </xf>
    <xf numFmtId="0" fontId="16" fillId="4" borderId="2" xfId="0" applyNumberFormat="1" applyFill="1" applyBorder="1" applyAlignment="1" applyProtection="1">
      <alignment horizontal="center" vertical="center" wrapText="1"/>
      <protection/>
    </xf>
    <xf numFmtId="0" fontId="14" fillId="3" borderId="8" xfId="0" applyNumberFormat="1" applyFill="1" applyBorder="1" applyAlignment="1" applyProtection="1">
      <alignment horizontal="center" vertical="center" wrapText="1"/>
      <protection/>
    </xf>
    <xf numFmtId="0" fontId="14" fillId="3" borderId="10" xfId="0" applyNumberFormat="1" applyFill="1" applyBorder="1" applyAlignment="1" applyProtection="1">
      <alignment horizontal="center" vertical="center" wrapText="1"/>
      <protection/>
    </xf>
    <xf numFmtId="0" fontId="14" fillId="3" borderId="3" xfId="0" applyNumberFormat="1" applyFill="1" applyBorder="1" applyAlignment="1" applyProtection="1">
      <alignment horizontal="center" vertical="center"/>
      <protection/>
    </xf>
    <xf numFmtId="0" fontId="16" fillId="4" borderId="2" xfId="0" applyNumberFormat="1" applyFill="1" applyBorder="1" applyAlignment="1" applyProtection="1">
      <alignment horizontal="center" vertical="center"/>
      <protection/>
    </xf>
    <xf numFmtId="0" fontId="14" fillId="3" borderId="17" xfId="0" applyNumberFormat="1" applyFill="1" applyBorder="1" applyAlignment="1" applyProtection="1">
      <alignment horizontal="center" vertical="center" wrapText="1"/>
      <protection/>
    </xf>
    <xf numFmtId="0" fontId="17" fillId="2" borderId="0" xfId="0" applyNumberFormat="1" applyFill="1" applyBorder="1" applyAlignment="1" applyProtection="1">
      <alignment horizontal="center" vertical="center"/>
      <protection/>
    </xf>
    <xf numFmtId="0" fontId="16" fillId="2" borderId="7" xfId="0" applyNumberFormat="1" applyFill="1" applyBorder="1" applyAlignment="1" applyProtection="1">
      <alignment vertical="center"/>
      <protection/>
    </xf>
    <xf numFmtId="0" fontId="16" fillId="2" borderId="5" xfId="0" applyNumberFormat="1" applyFill="1" applyBorder="1" applyAlignment="1" applyProtection="1">
      <alignment vertical="center"/>
      <protection/>
    </xf>
    <xf numFmtId="0" fontId="22" fillId="2" borderId="0" xfId="0" applyNumberFormat="1" applyFill="1" applyBorder="1" applyAlignment="1" applyProtection="1">
      <alignment horizontal="center"/>
      <protection/>
    </xf>
    <xf numFmtId="0" fontId="23" fillId="2" borderId="0" xfId="0" applyNumberFormat="1" applyFill="1" applyBorder="1" applyAlignment="1" applyProtection="1">
      <alignment horizontal="center"/>
      <protection/>
    </xf>
    <xf numFmtId="0" fontId="16" fillId="2" borderId="5" xfId="0" applyNumberFormat="1" applyFill="1" applyBorder="1" applyAlignment="1" applyProtection="1">
      <alignment horizontal="left" vertical="center"/>
      <protection/>
    </xf>
    <xf numFmtId="0" fontId="16" fillId="3" borderId="1" xfId="0" applyNumberFormat="1" applyFill="1" applyBorder="1" applyAlignment="1" applyProtection="1">
      <alignment horizontal="center" vertical="center" wrapText="1"/>
      <protection/>
    </xf>
    <xf numFmtId="0" fontId="16" fillId="3" borderId="1" xfId="0" applyNumberFormat="1" applyFill="1" applyBorder="1" applyAlignment="1" applyProtection="1">
      <alignment vertical="center"/>
      <protection/>
    </xf>
    <xf numFmtId="0" fontId="14" fillId="3" borderId="1" xfId="0" applyNumberFormat="1" applyFill="1" applyBorder="1" applyAlignment="1" applyProtection="1">
      <alignment vertical="center"/>
      <protection/>
    </xf>
    <xf numFmtId="0" fontId="14" fillId="3" borderId="14" xfId="0" applyNumberFormat="1" applyFill="1" applyBorder="1" applyAlignment="1" applyProtection="1">
      <alignment horizontal="center" vertical="center"/>
      <protection/>
    </xf>
    <xf numFmtId="0" fontId="16" fillId="4" borderId="16" xfId="0" applyNumberFormat="1" applyFill="1" applyBorder="1" applyAlignment="1" applyProtection="1">
      <alignment horizontal="center" vertical="center"/>
      <protection/>
    </xf>
    <xf numFmtId="0" fontId="14" fillId="3" borderId="18" xfId="0" applyNumberFormat="1" applyFill="1" applyBorder="1" applyAlignment="1" applyProtection="1">
      <alignment horizontal="center" vertical="center" wrapText="1"/>
      <protection/>
    </xf>
    <xf numFmtId="0" fontId="25" fillId="2" borderId="0" xfId="0" applyNumberFormat="1" applyFill="1" applyBorder="1" applyAlignment="1" applyProtection="1">
      <alignment horizontal="center"/>
      <protection/>
    </xf>
    <xf numFmtId="0" fontId="19" fillId="2" borderId="7" xfId="0" applyNumberFormat="1" applyFill="1" applyBorder="1" applyAlignment="1" applyProtection="1">
      <alignment horizontal="left" vertical="center"/>
      <protection/>
    </xf>
    <xf numFmtId="0" fontId="14" fillId="3" borderId="19" xfId="0" applyNumberFormat="1" applyFill="1" applyBorder="1" applyAlignment="1" applyProtection="1">
      <alignment horizontal="center" vertical="center" wrapText="1"/>
      <protection/>
    </xf>
    <xf numFmtId="0" fontId="16" fillId="4" borderId="20" xfId="0" applyNumberFormat="1" applyFill="1" applyBorder="1" applyAlignment="1" applyProtection="1">
      <alignment horizontal="center" vertical="center" wrapText="1"/>
      <protection/>
    </xf>
    <xf numFmtId="0" fontId="14" fillId="3" borderId="20" xfId="0" applyNumberFormat="1" applyFill="1" applyBorder="1" applyAlignment="1" applyProtection="1">
      <alignment horizontal="center" vertical="center" wrapText="1"/>
      <protection/>
    </xf>
    <xf numFmtId="0" fontId="14" fillId="3" borderId="14" xfId="0" applyNumberFormat="1" applyFill="1" applyBorder="1" applyAlignment="1" applyProtection="1">
      <alignment horizontal="center" vertical="center" wrapText="1"/>
      <protection/>
    </xf>
    <xf numFmtId="0" fontId="14" fillId="3" borderId="16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workbookViewId="0" topLeftCell="A1">
      <selection activeCell="A25" sqref="A25"/>
    </sheetView>
  </sheetViews>
  <sheetFormatPr defaultColWidth="9.00390625" defaultRowHeight="14.25"/>
  <cols>
    <col min="1" max="1" width="91.00390625" style="0" bestFit="1" customWidth="1"/>
  </cols>
  <sheetData>
    <row r="2" ht="18.75">
      <c r="A2" s="35" t="s">
        <v>46</v>
      </c>
    </row>
    <row r="7" spans="1:3" ht="73.5" customHeight="1">
      <c r="A7" s="34"/>
      <c r="C7" s="34"/>
    </row>
    <row r="11" ht="31.5">
      <c r="A11" s="34" t="s">
        <v>47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7">
      <selection activeCell="L10" sqref="L10"/>
    </sheetView>
  </sheetViews>
  <sheetFormatPr defaultColWidth="9.00390625" defaultRowHeight="14.25"/>
  <cols>
    <col min="1" max="1" width="30.50390625" style="6" customWidth="1"/>
    <col min="2" max="2" width="13.625" style="6" customWidth="1"/>
    <col min="3" max="3" width="34.125" style="6" customWidth="1"/>
    <col min="4" max="4" width="13.875" style="6" customWidth="1"/>
    <col min="5" max="16384" width="9.00390625" style="6" customWidth="1"/>
  </cols>
  <sheetData>
    <row r="1" spans="1:4" ht="18" customHeight="1">
      <c r="A1" s="115" t="s">
        <v>35</v>
      </c>
      <c r="B1" s="115"/>
      <c r="C1" s="115"/>
      <c r="D1" s="115"/>
    </row>
    <row r="2" spans="1:4" ht="18" customHeight="1">
      <c r="A2" s="71"/>
      <c r="B2" s="71"/>
      <c r="C2" s="71"/>
      <c r="D2" s="71"/>
    </row>
    <row r="3" spans="1:4" s="22" customFormat="1" ht="28.5" customHeight="1">
      <c r="A3" s="116" t="s">
        <v>39</v>
      </c>
      <c r="B3" s="117"/>
      <c r="C3" s="117"/>
      <c r="D3" s="117"/>
    </row>
    <row r="4" spans="1:4" s="76" customFormat="1" ht="45" customHeight="1">
      <c r="A4" s="73" t="s">
        <v>40</v>
      </c>
      <c r="B4" s="74"/>
      <c r="C4" s="74"/>
      <c r="D4" s="75" t="s">
        <v>0</v>
      </c>
    </row>
    <row r="5" spans="1:4" ht="18" customHeight="1">
      <c r="A5" s="118" t="s">
        <v>1</v>
      </c>
      <c r="B5" s="118"/>
      <c r="C5" s="118" t="s">
        <v>2</v>
      </c>
      <c r="D5" s="118"/>
    </row>
    <row r="6" spans="1:4" ht="18" customHeight="1">
      <c r="A6" s="72" t="s">
        <v>3</v>
      </c>
      <c r="B6" s="72" t="s">
        <v>4</v>
      </c>
      <c r="C6" s="72" t="s">
        <v>3</v>
      </c>
      <c r="D6" s="72" t="s">
        <v>4</v>
      </c>
    </row>
    <row r="7" spans="1:4" ht="18" customHeight="1">
      <c r="A7" s="4" t="s">
        <v>5</v>
      </c>
      <c r="B7" s="5">
        <v>2808.46</v>
      </c>
      <c r="C7" s="77" t="s">
        <v>82</v>
      </c>
      <c r="D7" s="5">
        <v>2549.15</v>
      </c>
    </row>
    <row r="8" spans="1:4" ht="18" customHeight="1">
      <c r="A8" s="7"/>
      <c r="B8" s="5"/>
      <c r="C8" s="77" t="s">
        <v>83</v>
      </c>
      <c r="D8" s="5">
        <v>2549.15</v>
      </c>
    </row>
    <row r="9" spans="1:4" ht="18" customHeight="1">
      <c r="A9" s="4" t="s">
        <v>6</v>
      </c>
      <c r="B9" s="5">
        <v>245</v>
      </c>
      <c r="C9" s="77" t="s">
        <v>84</v>
      </c>
      <c r="D9" s="5">
        <v>774.56</v>
      </c>
    </row>
    <row r="10" spans="1:4" ht="18" customHeight="1">
      <c r="A10" s="7"/>
      <c r="B10" s="5"/>
      <c r="C10" s="77" t="s">
        <v>85</v>
      </c>
      <c r="D10" s="5">
        <v>1754.59</v>
      </c>
    </row>
    <row r="11" spans="1:4" ht="18" customHeight="1">
      <c r="A11" s="4" t="s">
        <v>7</v>
      </c>
      <c r="B11" s="43">
        <v>0</v>
      </c>
      <c r="C11" s="77" t="s">
        <v>86</v>
      </c>
      <c r="D11" s="5">
        <v>20</v>
      </c>
    </row>
    <row r="12" spans="1:4" ht="18" customHeight="1">
      <c r="A12" s="8"/>
      <c r="B12" s="43"/>
      <c r="C12" s="77" t="s">
        <v>87</v>
      </c>
      <c r="D12" s="5">
        <v>213.93</v>
      </c>
    </row>
    <row r="13" spans="1:4" ht="18" customHeight="1">
      <c r="A13" s="4" t="s">
        <v>8</v>
      </c>
      <c r="B13" s="43">
        <v>0</v>
      </c>
      <c r="C13" s="77" t="s">
        <v>88</v>
      </c>
      <c r="D13" s="5">
        <v>213.93</v>
      </c>
    </row>
    <row r="14" spans="1:4" ht="18" customHeight="1">
      <c r="A14" s="4"/>
      <c r="B14" s="43"/>
      <c r="C14" s="77" t="s">
        <v>89</v>
      </c>
      <c r="D14" s="5">
        <v>213.93</v>
      </c>
    </row>
    <row r="15" spans="1:4" ht="18" customHeight="1">
      <c r="A15" s="4" t="s">
        <v>9</v>
      </c>
      <c r="B15" s="43">
        <v>0</v>
      </c>
      <c r="C15" s="77" t="s">
        <v>90</v>
      </c>
      <c r="D15" s="5">
        <v>107.61</v>
      </c>
    </row>
    <row r="16" spans="1:4" ht="18" customHeight="1">
      <c r="A16" s="4"/>
      <c r="B16" s="43"/>
      <c r="C16" s="77" t="s">
        <v>91</v>
      </c>
      <c r="D16" s="5">
        <v>89.79</v>
      </c>
    </row>
    <row r="17" spans="1:4" ht="18" customHeight="1">
      <c r="A17" s="4" t="s">
        <v>10</v>
      </c>
      <c r="B17" s="43">
        <v>0</v>
      </c>
      <c r="C17" s="77" t="s">
        <v>92</v>
      </c>
      <c r="D17" s="5">
        <v>89.79</v>
      </c>
    </row>
    <row r="18" spans="1:4" ht="18" customHeight="1">
      <c r="A18" s="4"/>
      <c r="B18" s="5"/>
      <c r="C18" s="77" t="s">
        <v>93</v>
      </c>
      <c r="D18" s="5">
        <v>17.82</v>
      </c>
    </row>
    <row r="19" spans="1:4" ht="18" customHeight="1">
      <c r="A19" s="9"/>
      <c r="B19" s="5"/>
      <c r="C19" s="77" t="s">
        <v>94</v>
      </c>
      <c r="D19" s="5">
        <v>17.82</v>
      </c>
    </row>
    <row r="20" spans="1:4" ht="18" customHeight="1">
      <c r="A20" s="4"/>
      <c r="B20" s="5"/>
      <c r="C20" s="77" t="s">
        <v>95</v>
      </c>
      <c r="D20" s="5">
        <v>355</v>
      </c>
    </row>
    <row r="21" spans="1:4" ht="18" customHeight="1">
      <c r="A21" s="4"/>
      <c r="B21" s="5"/>
      <c r="C21" s="77" t="s">
        <v>96</v>
      </c>
      <c r="D21" s="5">
        <v>355</v>
      </c>
    </row>
    <row r="22" spans="1:4" ht="18" customHeight="1">
      <c r="A22" s="4"/>
      <c r="B22" s="5"/>
      <c r="C22" s="77" t="s">
        <v>97</v>
      </c>
      <c r="D22" s="5">
        <v>355</v>
      </c>
    </row>
    <row r="23" spans="1:4" ht="18" customHeight="1">
      <c r="A23" s="4"/>
      <c r="B23" s="5"/>
      <c r="C23" s="77" t="s">
        <v>98</v>
      </c>
      <c r="D23" s="5">
        <v>84.06</v>
      </c>
    </row>
    <row r="24" spans="1:4" ht="18" customHeight="1">
      <c r="A24" s="4"/>
      <c r="B24" s="5"/>
      <c r="C24" s="77" t="s">
        <v>99</v>
      </c>
      <c r="D24" s="5">
        <v>84.06</v>
      </c>
    </row>
    <row r="25" spans="1:4" ht="18" customHeight="1">
      <c r="A25" s="10"/>
      <c r="B25" s="5"/>
      <c r="C25" s="77" t="s">
        <v>100</v>
      </c>
      <c r="D25" s="5">
        <v>74.19</v>
      </c>
    </row>
    <row r="26" spans="1:4" ht="18" customHeight="1">
      <c r="A26" s="11"/>
      <c r="B26" s="5"/>
      <c r="C26" s="77" t="s">
        <v>101</v>
      </c>
      <c r="D26" s="5">
        <v>9.87</v>
      </c>
    </row>
    <row r="27" spans="1:4" ht="18" customHeight="1">
      <c r="A27" s="11"/>
      <c r="B27" s="5"/>
      <c r="C27" s="78"/>
      <c r="D27" s="79"/>
    </row>
    <row r="28" spans="1:4" s="14" customFormat="1" ht="18" customHeight="1">
      <c r="A28" s="12" t="s">
        <v>11</v>
      </c>
      <c r="B28" s="13">
        <f>B7+B9+B11+B13+B13+B17</f>
        <v>3053.46</v>
      </c>
      <c r="C28" s="80" t="s">
        <v>48</v>
      </c>
      <c r="D28" s="81">
        <v>3309.75</v>
      </c>
    </row>
    <row r="29" spans="1:4" ht="18" customHeight="1">
      <c r="A29" s="4" t="s">
        <v>12</v>
      </c>
      <c r="B29" s="43">
        <v>0</v>
      </c>
      <c r="C29" s="82" t="s">
        <v>102</v>
      </c>
      <c r="D29" s="43">
        <v>0</v>
      </c>
    </row>
    <row r="30" spans="1:4" ht="18" customHeight="1">
      <c r="A30" s="4" t="s">
        <v>13</v>
      </c>
      <c r="B30" s="43">
        <v>0</v>
      </c>
      <c r="C30" s="82" t="s">
        <v>103</v>
      </c>
      <c r="D30" s="43">
        <v>0</v>
      </c>
    </row>
    <row r="31" spans="1:4" ht="18" customHeight="1">
      <c r="A31" s="4" t="s">
        <v>14</v>
      </c>
      <c r="B31" s="43">
        <v>0</v>
      </c>
      <c r="C31" s="82" t="s">
        <v>104</v>
      </c>
      <c r="D31" s="43">
        <v>0</v>
      </c>
    </row>
    <row r="32" spans="1:4" ht="18" customHeight="1">
      <c r="A32" s="4" t="s">
        <v>15</v>
      </c>
      <c r="B32" s="5">
        <v>256.29</v>
      </c>
      <c r="C32" s="83"/>
      <c r="D32" s="79"/>
    </row>
    <row r="33" spans="1:4" ht="18" customHeight="1">
      <c r="A33" s="4"/>
      <c r="B33" s="5"/>
      <c r="C33" s="83"/>
      <c r="D33" s="79"/>
    </row>
    <row r="34" spans="1:4" ht="18" customHeight="1">
      <c r="A34" s="4"/>
      <c r="B34" s="5"/>
      <c r="C34" s="83"/>
      <c r="D34" s="79"/>
    </row>
    <row r="35" spans="1:4" s="14" customFormat="1" ht="18" customHeight="1">
      <c r="A35" s="72" t="s">
        <v>16</v>
      </c>
      <c r="B35" s="84">
        <f>SUM(B28:B32)</f>
        <v>3309.75</v>
      </c>
      <c r="C35" s="85" t="s">
        <v>49</v>
      </c>
      <c r="D35" s="81">
        <v>3309.75</v>
      </c>
    </row>
    <row r="36" ht="14.25" customHeight="1"/>
    <row r="37" ht="14.25" customHeight="1"/>
    <row r="38" spans="1:4" ht="30" customHeight="1">
      <c r="A38" s="114"/>
      <c r="B38" s="114"/>
      <c r="C38" s="114"/>
      <c r="D38" s="114"/>
    </row>
  </sheetData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IV16384"/>
    </sheetView>
  </sheetViews>
  <sheetFormatPr defaultColWidth="9.00390625" defaultRowHeight="14.25"/>
  <cols>
    <col min="1" max="1" width="3.50390625" style="91" customWidth="1"/>
    <col min="2" max="2" width="4.25390625" style="91" customWidth="1"/>
    <col min="3" max="3" width="4.875" style="91" customWidth="1"/>
    <col min="4" max="4" width="30.875" style="6" customWidth="1"/>
    <col min="5" max="7" width="13.625" style="6" customWidth="1"/>
    <col min="8" max="16384" width="9.00390625" style="6" customWidth="1"/>
  </cols>
  <sheetData>
    <row r="1" spans="1:7" ht="15" customHeight="1">
      <c r="A1" s="115" t="s">
        <v>36</v>
      </c>
      <c r="B1" s="115"/>
      <c r="C1" s="115"/>
      <c r="D1" s="115"/>
      <c r="E1" s="86"/>
      <c r="F1" s="86"/>
      <c r="G1" s="86"/>
    </row>
    <row r="2" spans="1:7" ht="15" customHeight="1">
      <c r="A2" s="87"/>
      <c r="B2" s="87"/>
      <c r="C2" s="87"/>
      <c r="D2" s="87"/>
      <c r="E2" s="86"/>
      <c r="F2" s="86"/>
      <c r="G2" s="86"/>
    </row>
    <row r="3" spans="1:7" s="22" customFormat="1" ht="45" customHeight="1">
      <c r="A3" s="119" t="s">
        <v>42</v>
      </c>
      <c r="B3" s="120"/>
      <c r="C3" s="120"/>
      <c r="D3" s="120"/>
      <c r="E3" s="120"/>
      <c r="F3" s="120"/>
      <c r="G3" s="120"/>
    </row>
    <row r="4" spans="1:7" ht="45" customHeight="1">
      <c r="A4" s="88" t="s">
        <v>41</v>
      </c>
      <c r="B4" s="6"/>
      <c r="C4" s="6"/>
      <c r="G4" s="6" t="s">
        <v>17</v>
      </c>
    </row>
    <row r="5" spans="1:7" s="89" customFormat="1" ht="15.75" customHeight="1">
      <c r="A5" s="121" t="s">
        <v>18</v>
      </c>
      <c r="B5" s="121"/>
      <c r="C5" s="121"/>
      <c r="D5" s="122" t="s">
        <v>19</v>
      </c>
      <c r="E5" s="96" t="s">
        <v>20</v>
      </c>
      <c r="F5" s="96" t="s">
        <v>21</v>
      </c>
      <c r="G5" s="96" t="s">
        <v>22</v>
      </c>
    </row>
    <row r="6" spans="1:7" s="89" customFormat="1" ht="31.5" customHeight="1">
      <c r="A6" s="68" t="s">
        <v>23</v>
      </c>
      <c r="B6" s="68" t="s">
        <v>24</v>
      </c>
      <c r="C6" s="68" t="s">
        <v>25</v>
      </c>
      <c r="D6" s="123"/>
      <c r="E6" s="97"/>
      <c r="F6" s="97"/>
      <c r="G6" s="97"/>
    </row>
    <row r="7" spans="1:7" s="22" customFormat="1" ht="19.5" customHeight="1">
      <c r="A7" s="20"/>
      <c r="B7" s="20"/>
      <c r="C7" s="20"/>
      <c r="D7" s="40" t="s">
        <v>26</v>
      </c>
      <c r="E7" s="41">
        <f>E8+E11+E14+E19</f>
        <v>1180.1599999999999</v>
      </c>
      <c r="F7" s="41">
        <f>F8+F11+F14+F19</f>
        <v>1180.1599999999999</v>
      </c>
      <c r="G7" s="41">
        <v>0</v>
      </c>
    </row>
    <row r="8" spans="1:7" s="22" customFormat="1" ht="19.5" customHeight="1">
      <c r="A8" s="90" t="s">
        <v>50</v>
      </c>
      <c r="B8" s="90"/>
      <c r="C8" s="90"/>
      <c r="D8" s="90" t="s">
        <v>51</v>
      </c>
      <c r="E8" s="21">
        <v>774.56</v>
      </c>
      <c r="F8" s="21">
        <v>774.56</v>
      </c>
      <c r="G8" s="44">
        <v>0</v>
      </c>
    </row>
    <row r="9" spans="1:7" s="22" customFormat="1" ht="19.5" customHeight="1">
      <c r="A9" s="90"/>
      <c r="B9" s="90" t="s">
        <v>52</v>
      </c>
      <c r="C9" s="90"/>
      <c r="D9" s="90" t="s">
        <v>53</v>
      </c>
      <c r="E9" s="21">
        <v>774.56</v>
      </c>
      <c r="F9" s="21">
        <v>774.56</v>
      </c>
      <c r="G9" s="44">
        <v>0</v>
      </c>
    </row>
    <row r="10" spans="1:7" s="22" customFormat="1" ht="19.5" customHeight="1">
      <c r="A10" s="90"/>
      <c r="B10" s="90"/>
      <c r="C10" s="90" t="s">
        <v>54</v>
      </c>
      <c r="D10" s="90" t="s">
        <v>55</v>
      </c>
      <c r="E10" s="21">
        <v>774.56</v>
      </c>
      <c r="F10" s="21">
        <v>774.56</v>
      </c>
      <c r="G10" s="44">
        <v>0</v>
      </c>
    </row>
    <row r="11" spans="1:7" s="22" customFormat="1" ht="19.5" customHeight="1">
      <c r="A11" s="90" t="s">
        <v>56</v>
      </c>
      <c r="B11" s="90"/>
      <c r="C11" s="90"/>
      <c r="D11" s="90" t="s">
        <v>57</v>
      </c>
      <c r="E11" s="21">
        <v>213.93</v>
      </c>
      <c r="F11" s="21">
        <v>213.93</v>
      </c>
      <c r="G11" s="44">
        <v>0</v>
      </c>
    </row>
    <row r="12" spans="1:7" s="22" customFormat="1" ht="19.5" customHeight="1">
      <c r="A12" s="90"/>
      <c r="B12" s="90" t="s">
        <v>58</v>
      </c>
      <c r="C12" s="90"/>
      <c r="D12" s="90" t="s">
        <v>59</v>
      </c>
      <c r="E12" s="21">
        <v>213.93</v>
      </c>
      <c r="F12" s="21">
        <v>213.93</v>
      </c>
      <c r="G12" s="44">
        <v>0</v>
      </c>
    </row>
    <row r="13" spans="1:7" s="22" customFormat="1" ht="19.5" customHeight="1">
      <c r="A13" s="90"/>
      <c r="B13" s="90"/>
      <c r="C13" s="90" t="s">
        <v>54</v>
      </c>
      <c r="D13" s="90" t="s">
        <v>60</v>
      </c>
      <c r="E13" s="21">
        <v>213.93</v>
      </c>
      <c r="F13" s="21">
        <v>213.93</v>
      </c>
      <c r="G13" s="44">
        <v>0</v>
      </c>
    </row>
    <row r="14" spans="1:7" s="25" customFormat="1" ht="19.5" customHeight="1">
      <c r="A14" s="90" t="s">
        <v>61</v>
      </c>
      <c r="B14" s="90"/>
      <c r="C14" s="90"/>
      <c r="D14" s="90" t="s">
        <v>62</v>
      </c>
      <c r="E14" s="21">
        <v>107.61</v>
      </c>
      <c r="F14" s="21">
        <v>107.61</v>
      </c>
      <c r="G14" s="44">
        <v>0</v>
      </c>
    </row>
    <row r="15" spans="1:7" s="25" customFormat="1" ht="19.5" customHeight="1">
      <c r="A15" s="90"/>
      <c r="B15" s="90" t="s">
        <v>58</v>
      </c>
      <c r="C15" s="90"/>
      <c r="D15" s="90" t="s">
        <v>63</v>
      </c>
      <c r="E15" s="21">
        <v>89.79</v>
      </c>
      <c r="F15" s="21">
        <v>89.79</v>
      </c>
      <c r="G15" s="44">
        <v>0</v>
      </c>
    </row>
    <row r="16" spans="1:7" s="25" customFormat="1" ht="19.5" customHeight="1">
      <c r="A16" s="90"/>
      <c r="B16" s="90"/>
      <c r="C16" s="90" t="s">
        <v>54</v>
      </c>
      <c r="D16" s="90" t="s">
        <v>64</v>
      </c>
      <c r="E16" s="21">
        <v>89.79</v>
      </c>
      <c r="F16" s="21">
        <v>89.79</v>
      </c>
      <c r="G16" s="44">
        <v>0</v>
      </c>
    </row>
    <row r="17" spans="1:7" s="25" customFormat="1" ht="19.5" customHeight="1">
      <c r="A17" s="90"/>
      <c r="B17" s="90" t="s">
        <v>65</v>
      </c>
      <c r="C17" s="90"/>
      <c r="D17" s="90" t="s">
        <v>66</v>
      </c>
      <c r="E17" s="21">
        <v>17.82</v>
      </c>
      <c r="F17" s="21">
        <v>17.82</v>
      </c>
      <c r="G17" s="44">
        <v>0</v>
      </c>
    </row>
    <row r="18" spans="1:7" s="25" customFormat="1" ht="19.5" customHeight="1">
      <c r="A18" s="90"/>
      <c r="B18" s="90"/>
      <c r="C18" s="90" t="s">
        <v>67</v>
      </c>
      <c r="D18" s="90" t="s">
        <v>68</v>
      </c>
      <c r="E18" s="21">
        <v>17.82</v>
      </c>
      <c r="F18" s="21">
        <v>17.82</v>
      </c>
      <c r="G18" s="44">
        <v>0</v>
      </c>
    </row>
    <row r="19" spans="1:7" ht="19.5" customHeight="1">
      <c r="A19" s="90" t="s">
        <v>74</v>
      </c>
      <c r="B19" s="90"/>
      <c r="C19" s="90"/>
      <c r="D19" s="90" t="s">
        <v>75</v>
      </c>
      <c r="E19" s="21">
        <v>84.06</v>
      </c>
      <c r="F19" s="21">
        <v>84.06</v>
      </c>
      <c r="G19" s="44">
        <v>0</v>
      </c>
    </row>
    <row r="20" spans="1:7" ht="19.5" customHeight="1">
      <c r="A20" s="90"/>
      <c r="B20" s="90" t="s">
        <v>76</v>
      </c>
      <c r="C20" s="90"/>
      <c r="D20" s="90" t="s">
        <v>77</v>
      </c>
      <c r="E20" s="21">
        <v>84.06</v>
      </c>
      <c r="F20" s="21">
        <v>84.06</v>
      </c>
      <c r="G20" s="44">
        <v>0</v>
      </c>
    </row>
    <row r="21" spans="1:7" ht="19.5" customHeight="1">
      <c r="A21" s="90"/>
      <c r="B21" s="90"/>
      <c r="C21" s="90" t="s">
        <v>54</v>
      </c>
      <c r="D21" s="90" t="s">
        <v>78</v>
      </c>
      <c r="E21" s="21">
        <v>74.19</v>
      </c>
      <c r="F21" s="21">
        <v>74.19</v>
      </c>
      <c r="G21" s="44">
        <v>0</v>
      </c>
    </row>
    <row r="22" spans="1:7" ht="19.5" customHeight="1">
      <c r="A22" s="90"/>
      <c r="B22" s="90"/>
      <c r="C22" s="90" t="s">
        <v>52</v>
      </c>
      <c r="D22" s="90" t="s">
        <v>79</v>
      </c>
      <c r="E22" s="21">
        <v>9.87</v>
      </c>
      <c r="F22" s="21">
        <v>9.87</v>
      </c>
      <c r="G22" s="44">
        <v>0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62" right="0.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J23" sqref="J23"/>
    </sheetView>
  </sheetViews>
  <sheetFormatPr defaultColWidth="9.00390625" defaultRowHeight="14.25"/>
  <cols>
    <col min="1" max="1" width="3.50390625" style="28" customWidth="1"/>
    <col min="2" max="2" width="4.25390625" style="28" customWidth="1"/>
    <col min="3" max="3" width="4.875" style="28" customWidth="1"/>
    <col min="4" max="4" width="30.75390625" style="2" customWidth="1"/>
    <col min="5" max="7" width="13.625" style="2" customWidth="1"/>
    <col min="8" max="16384" width="9.00390625" style="2" customWidth="1"/>
  </cols>
  <sheetData>
    <row r="1" spans="1:7" ht="15" customHeight="1">
      <c r="A1" s="98" t="s">
        <v>37</v>
      </c>
      <c r="B1" s="98"/>
      <c r="C1" s="98"/>
      <c r="D1" s="98"/>
      <c r="E1" s="17"/>
      <c r="F1" s="17"/>
      <c r="G1" s="17"/>
    </row>
    <row r="2" spans="1:7" ht="15" customHeight="1">
      <c r="A2" s="16"/>
      <c r="B2" s="16"/>
      <c r="C2" s="16"/>
      <c r="D2" s="16"/>
      <c r="E2" s="17"/>
      <c r="F2" s="17"/>
      <c r="G2" s="17"/>
    </row>
    <row r="3" spans="1:7" s="3" customFormat="1" ht="45" customHeight="1">
      <c r="A3" s="99" t="s">
        <v>43</v>
      </c>
      <c r="B3" s="100"/>
      <c r="C3" s="100"/>
      <c r="D3" s="100"/>
      <c r="E3" s="100"/>
      <c r="F3" s="100"/>
      <c r="G3" s="100"/>
    </row>
    <row r="4" spans="1:7" ht="45" customHeight="1">
      <c r="A4" t="s">
        <v>41</v>
      </c>
      <c r="B4" s="2"/>
      <c r="C4" s="2"/>
      <c r="G4" s="2" t="s">
        <v>17</v>
      </c>
    </row>
    <row r="5" spans="1:7" s="19" customFormat="1" ht="15.75" customHeight="1">
      <c r="A5" s="101" t="s">
        <v>18</v>
      </c>
      <c r="B5" s="101"/>
      <c r="C5" s="101"/>
      <c r="D5" s="102" t="s">
        <v>19</v>
      </c>
      <c r="E5" s="93" t="s">
        <v>20</v>
      </c>
      <c r="F5" s="93" t="s">
        <v>21</v>
      </c>
      <c r="G5" s="93" t="s">
        <v>22</v>
      </c>
    </row>
    <row r="6" spans="1:7" s="19" customFormat="1" ht="31.5" customHeight="1">
      <c r="A6" s="18" t="s">
        <v>23</v>
      </c>
      <c r="B6" s="18" t="s">
        <v>24</v>
      </c>
      <c r="C6" s="18" t="s">
        <v>25</v>
      </c>
      <c r="D6" s="92"/>
      <c r="E6" s="94"/>
      <c r="F6" s="94"/>
      <c r="G6" s="94"/>
    </row>
    <row r="7" spans="1:7" s="22" customFormat="1" ht="19.5" customHeight="1">
      <c r="A7" s="20"/>
      <c r="B7" s="20"/>
      <c r="C7" s="20"/>
      <c r="D7" s="40" t="s">
        <v>26</v>
      </c>
      <c r="E7" s="41">
        <f>F7+G7</f>
        <v>1873.3</v>
      </c>
      <c r="F7" s="41">
        <f>F8</f>
        <v>1628.3</v>
      </c>
      <c r="G7" s="41">
        <v>245</v>
      </c>
    </row>
    <row r="8" spans="1:7" s="22" customFormat="1" ht="19.5" customHeight="1">
      <c r="A8" s="38" t="s">
        <v>50</v>
      </c>
      <c r="B8" s="38"/>
      <c r="C8" s="38"/>
      <c r="D8" s="38" t="s">
        <v>51</v>
      </c>
      <c r="E8" s="21">
        <f>E9</f>
        <v>1628.3</v>
      </c>
      <c r="F8" s="21">
        <f>F9</f>
        <v>1628.3</v>
      </c>
      <c r="G8" s="21">
        <v>0</v>
      </c>
    </row>
    <row r="9" spans="1:7" s="22" customFormat="1" ht="19.5" customHeight="1">
      <c r="A9" s="38"/>
      <c r="B9" s="38" t="s">
        <v>52</v>
      </c>
      <c r="C9" s="38"/>
      <c r="D9" s="38" t="s">
        <v>53</v>
      </c>
      <c r="E9" s="21">
        <v>1628.3</v>
      </c>
      <c r="F9" s="21">
        <v>1628.3</v>
      </c>
      <c r="G9" s="21">
        <v>0</v>
      </c>
    </row>
    <row r="10" spans="1:7" s="22" customFormat="1" ht="19.5" customHeight="1">
      <c r="A10" s="38"/>
      <c r="B10" s="38"/>
      <c r="C10" s="38" t="s">
        <v>76</v>
      </c>
      <c r="D10" s="38" t="s">
        <v>80</v>
      </c>
      <c r="E10" s="39">
        <v>1608.3</v>
      </c>
      <c r="F10" s="21">
        <v>1608.3</v>
      </c>
      <c r="G10" s="21">
        <v>0</v>
      </c>
    </row>
    <row r="11" spans="1:7" s="22" customFormat="1" ht="19.5" customHeight="1">
      <c r="A11" s="38"/>
      <c r="B11" s="38"/>
      <c r="C11" s="38" t="s">
        <v>52</v>
      </c>
      <c r="D11" s="38" t="s">
        <v>81</v>
      </c>
      <c r="E11" s="39">
        <v>20</v>
      </c>
      <c r="F11" s="21">
        <v>20</v>
      </c>
      <c r="G11" s="21">
        <v>0</v>
      </c>
    </row>
    <row r="12" spans="1:7" s="22" customFormat="1" ht="19.5" customHeight="1">
      <c r="A12" s="38" t="s">
        <v>69</v>
      </c>
      <c r="B12" s="38"/>
      <c r="C12" s="38"/>
      <c r="D12" s="38" t="s">
        <v>70</v>
      </c>
      <c r="E12" s="39">
        <v>245</v>
      </c>
      <c r="F12" s="21">
        <v>0</v>
      </c>
      <c r="G12" s="21">
        <v>245</v>
      </c>
    </row>
    <row r="13" spans="1:7" s="25" customFormat="1" ht="19.5" customHeight="1">
      <c r="A13" s="38"/>
      <c r="B13" s="38" t="s">
        <v>71</v>
      </c>
      <c r="C13" s="38"/>
      <c r="D13" s="38" t="s">
        <v>72</v>
      </c>
      <c r="E13" s="39">
        <v>245</v>
      </c>
      <c r="F13" s="45">
        <v>0</v>
      </c>
      <c r="G13" s="21">
        <v>245</v>
      </c>
    </row>
    <row r="14" spans="1:7" s="25" customFormat="1" ht="19.5" customHeight="1">
      <c r="A14" s="38"/>
      <c r="B14" s="38"/>
      <c r="C14" s="38" t="s">
        <v>67</v>
      </c>
      <c r="D14" s="38" t="s">
        <v>73</v>
      </c>
      <c r="E14" s="39">
        <v>245</v>
      </c>
      <c r="F14" s="45">
        <v>0</v>
      </c>
      <c r="G14" s="21">
        <v>245</v>
      </c>
    </row>
    <row r="15" spans="1:7" s="25" customFormat="1" ht="19.5" customHeight="1">
      <c r="A15" s="23"/>
      <c r="B15" s="23"/>
      <c r="C15" s="23"/>
      <c r="D15" s="24"/>
      <c r="E15" s="24"/>
      <c r="F15" s="24"/>
      <c r="G15" s="24"/>
    </row>
    <row r="16" spans="1:7" s="25" customFormat="1" ht="19.5" customHeight="1">
      <c r="A16" s="26"/>
      <c r="B16" s="26"/>
      <c r="C16" s="23"/>
      <c r="D16" s="24"/>
      <c r="E16" s="24"/>
      <c r="F16" s="24"/>
      <c r="G16" s="24"/>
    </row>
    <row r="17" spans="1:7" s="25" customFormat="1" ht="19.5" customHeight="1">
      <c r="A17" s="26"/>
      <c r="B17" s="26"/>
      <c r="C17" s="26"/>
      <c r="D17" s="27"/>
      <c r="E17" s="24"/>
      <c r="F17" s="24"/>
      <c r="G17" s="24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36" right="0.39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11" sqref="D11"/>
    </sheetView>
  </sheetViews>
  <sheetFormatPr defaultColWidth="9.00390625" defaultRowHeight="14.25"/>
  <cols>
    <col min="1" max="1" width="55.625" style="28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38</v>
      </c>
      <c r="B1" s="1"/>
      <c r="C1" s="1"/>
      <c r="D1" s="1"/>
    </row>
    <row r="2" spans="1:2" ht="15" customHeight="1">
      <c r="A2" s="17"/>
      <c r="B2" s="17"/>
    </row>
    <row r="3" spans="1:2" ht="28.5" customHeight="1">
      <c r="A3" s="95" t="s">
        <v>45</v>
      </c>
      <c r="B3" s="95"/>
    </row>
    <row r="4" spans="1:2" ht="45" customHeight="1">
      <c r="A4" t="s">
        <v>44</v>
      </c>
      <c r="B4" s="29" t="s">
        <v>17</v>
      </c>
    </row>
    <row r="5" spans="1:2" s="15" customFormat="1" ht="24.75" customHeight="1">
      <c r="A5" s="30" t="s">
        <v>27</v>
      </c>
      <c r="B5" s="30" t="s">
        <v>28</v>
      </c>
    </row>
    <row r="6" spans="1:2" ht="34.5" customHeight="1">
      <c r="A6" s="31" t="s">
        <v>20</v>
      </c>
      <c r="B6" s="42">
        <f>B7+B8+B9</f>
        <v>453.3</v>
      </c>
    </row>
    <row r="7" spans="1:2" ht="34.5" customHeight="1">
      <c r="A7" s="32" t="s">
        <v>29</v>
      </c>
      <c r="B7" s="33">
        <v>0</v>
      </c>
    </row>
    <row r="8" spans="1:2" ht="34.5" customHeight="1">
      <c r="A8" s="32" t="s">
        <v>30</v>
      </c>
      <c r="B8" s="33">
        <v>22.8</v>
      </c>
    </row>
    <row r="9" spans="1:2" ht="34.5" customHeight="1">
      <c r="A9" s="32" t="s">
        <v>31</v>
      </c>
      <c r="B9" s="33">
        <v>430.5</v>
      </c>
    </row>
    <row r="10" spans="1:2" ht="34.5" customHeight="1">
      <c r="A10" s="32" t="s">
        <v>32</v>
      </c>
      <c r="B10" s="33">
        <v>430.5</v>
      </c>
    </row>
    <row r="11" spans="1:2" ht="34.5" customHeight="1">
      <c r="A11" s="32" t="s">
        <v>33</v>
      </c>
      <c r="B11" s="33">
        <v>0</v>
      </c>
    </row>
    <row r="12" ht="14.25" customHeight="1"/>
    <row r="13" spans="1:2" ht="67.5" customHeight="1">
      <c r="A13" s="124" t="s">
        <v>34</v>
      </c>
      <c r="B13" s="124"/>
    </row>
  </sheetData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C1">
      <pane ySplit="6" topLeftCell="BM7" activePane="bottomLeft" state="frozen"/>
      <selection pane="topLeft" activeCell="J23" sqref="J23"/>
      <selection pane="bottomLeft" activeCell="J23" sqref="J23"/>
    </sheetView>
  </sheetViews>
  <sheetFormatPr defaultColWidth="9.00390625" defaultRowHeight="14.25" customHeight="1"/>
  <cols>
    <col min="1" max="1" width="5.125" style="0" customWidth="1"/>
    <col min="2" max="2" width="4.00390625" style="0" customWidth="1"/>
    <col min="3" max="3" width="3.875" style="0" customWidth="1"/>
    <col min="4" max="4" width="8.25390625" style="0" customWidth="1"/>
    <col min="5" max="5" width="28.50390625" style="0" customWidth="1"/>
    <col min="6" max="6" width="11.125" style="0" customWidth="1"/>
    <col min="7" max="7" width="11.00390625" style="0" customWidth="1"/>
    <col min="8" max="8" width="8.50390625" style="0" customWidth="1"/>
    <col min="9" max="9" width="8.875" style="0" customWidth="1"/>
    <col min="10" max="10" width="8.375" style="0" customWidth="1"/>
    <col min="11" max="11" width="10.50390625" style="0" customWidth="1"/>
    <col min="12" max="12" width="8.625" style="0" customWidth="1"/>
    <col min="13" max="13" width="8.75390625" style="0" customWidth="1"/>
    <col min="14" max="15" width="10.625" style="0" customWidth="1"/>
    <col min="16" max="16" width="11.375" style="0" customWidth="1"/>
    <col min="17" max="17" width="8.375" style="0" customWidth="1"/>
    <col min="18" max="18" width="8.75390625" style="0" customWidth="1"/>
    <col min="19" max="19" width="9.125" style="0" customWidth="1"/>
    <col min="20" max="20" width="6.75390625" style="0" customWidth="1"/>
    <col min="21" max="21" width="8.75390625" style="0" customWidth="1"/>
    <col min="22" max="22" width="6.625" style="0" customWidth="1"/>
    <col min="23" max="23" width="8.25390625" style="0" customWidth="1"/>
    <col min="24" max="24" width="7.375" style="0" customWidth="1"/>
    <col min="25" max="25" width="6.75390625" style="0" customWidth="1"/>
    <col min="26" max="26" width="7.625" style="0" customWidth="1"/>
    <col min="27" max="27" width="8.875" style="0" customWidth="1"/>
    <col min="28" max="28" width="8.25390625" style="0" customWidth="1"/>
    <col min="29" max="29" width="9.50390625" style="0" customWidth="1"/>
    <col min="30" max="30" width="8.625" style="0" customWidth="1"/>
  </cols>
  <sheetData>
    <row r="1" spans="1:30" ht="14.25">
      <c r="A1" s="128" t="s">
        <v>105</v>
      </c>
      <c r="B1" s="129"/>
      <c r="C1" s="129"/>
      <c r="D1" s="129"/>
      <c r="E1" s="12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28.5" customHeight="1">
      <c r="A2" s="130" t="s">
        <v>106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ht="15" customHeight="1">
      <c r="A3" s="132" t="s">
        <v>107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 t="s">
        <v>108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133" t="s">
        <v>0</v>
      </c>
      <c r="AD3" s="133"/>
    </row>
    <row r="4" spans="1:30" ht="15" customHeight="1">
      <c r="A4" s="125" t="s">
        <v>109</v>
      </c>
      <c r="B4" s="125"/>
      <c r="C4" s="125"/>
      <c r="D4" s="125" t="s">
        <v>110</v>
      </c>
      <c r="E4" s="125" t="s">
        <v>111</v>
      </c>
      <c r="F4" s="125" t="s">
        <v>112</v>
      </c>
      <c r="G4" s="125" t="s">
        <v>113</v>
      </c>
      <c r="H4" s="125"/>
      <c r="I4" s="126"/>
      <c r="J4" s="126"/>
      <c r="K4" s="126"/>
      <c r="L4" s="126"/>
      <c r="M4" s="126"/>
      <c r="N4" s="126"/>
      <c r="O4" s="126"/>
      <c r="P4" s="126" t="s">
        <v>114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 ht="22.5" customHeight="1">
      <c r="A5" s="49" t="s">
        <v>115</v>
      </c>
      <c r="B5" s="49" t="s">
        <v>116</v>
      </c>
      <c r="C5" s="49" t="s">
        <v>117</v>
      </c>
      <c r="D5" s="127"/>
      <c r="E5" s="127"/>
      <c r="F5" s="127"/>
      <c r="G5" s="50" t="s">
        <v>26</v>
      </c>
      <c r="H5" s="50" t="s">
        <v>118</v>
      </c>
      <c r="I5" s="50" t="s">
        <v>119</v>
      </c>
      <c r="J5" s="50" t="s">
        <v>120</v>
      </c>
      <c r="K5" s="50" t="s">
        <v>121</v>
      </c>
      <c r="L5" s="50" t="s">
        <v>122</v>
      </c>
      <c r="M5" s="50" t="s">
        <v>123</v>
      </c>
      <c r="N5" s="50" t="s">
        <v>124</v>
      </c>
      <c r="O5" s="50" t="s">
        <v>125</v>
      </c>
      <c r="P5" s="50" t="s">
        <v>26</v>
      </c>
      <c r="Q5" s="50" t="s">
        <v>126</v>
      </c>
      <c r="R5" s="50" t="s">
        <v>127</v>
      </c>
      <c r="S5" s="50" t="s">
        <v>128</v>
      </c>
      <c r="T5" s="50" t="s">
        <v>129</v>
      </c>
      <c r="U5" s="50" t="s">
        <v>130</v>
      </c>
      <c r="V5" s="50" t="s">
        <v>131</v>
      </c>
      <c r="W5" s="50" t="s">
        <v>132</v>
      </c>
      <c r="X5" s="50" t="s">
        <v>133</v>
      </c>
      <c r="Y5" s="50" t="s">
        <v>134</v>
      </c>
      <c r="Z5" s="50" t="s">
        <v>135</v>
      </c>
      <c r="AA5" s="50" t="s">
        <v>136</v>
      </c>
      <c r="AB5" s="50" t="s">
        <v>137</v>
      </c>
      <c r="AC5" s="50" t="s">
        <v>138</v>
      </c>
      <c r="AD5" s="50" t="s">
        <v>139</v>
      </c>
    </row>
    <row r="6" spans="1:30" ht="15" customHeight="1">
      <c r="A6" s="50" t="s">
        <v>140</v>
      </c>
      <c r="B6" s="50" t="s">
        <v>140</v>
      </c>
      <c r="C6" s="50" t="s">
        <v>140</v>
      </c>
      <c r="D6" s="50" t="s">
        <v>140</v>
      </c>
      <c r="E6" s="50" t="s">
        <v>140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50">
        <v>17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  <c r="AC6" s="50">
        <v>24</v>
      </c>
      <c r="AD6" s="50">
        <v>25</v>
      </c>
    </row>
    <row r="7" spans="1:30" ht="33.75" customHeight="1">
      <c r="A7" s="51"/>
      <c r="B7" s="51"/>
      <c r="C7" s="51"/>
      <c r="D7" s="51"/>
      <c r="E7" s="51" t="s">
        <v>26</v>
      </c>
      <c r="F7" s="52">
        <v>1085.1</v>
      </c>
      <c r="G7" s="52">
        <v>755.14</v>
      </c>
      <c r="H7" s="52">
        <v>98.32</v>
      </c>
      <c r="I7" s="52">
        <v>464.57</v>
      </c>
      <c r="J7" s="52">
        <v>25.36</v>
      </c>
      <c r="K7" s="52">
        <v>133.18</v>
      </c>
      <c r="L7" s="52">
        <v>0</v>
      </c>
      <c r="M7" s="52">
        <v>0</v>
      </c>
      <c r="N7" s="52">
        <v>16.5</v>
      </c>
      <c r="O7" s="52">
        <v>17.21</v>
      </c>
      <c r="P7" s="52">
        <v>329.96</v>
      </c>
      <c r="Q7" s="52">
        <v>9.74</v>
      </c>
      <c r="R7" s="52">
        <v>203.23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32.92</v>
      </c>
      <c r="Z7" s="52">
        <v>0</v>
      </c>
      <c r="AA7" s="52">
        <v>74.19</v>
      </c>
      <c r="AB7" s="52">
        <v>0</v>
      </c>
      <c r="AC7" s="52">
        <v>9.87</v>
      </c>
      <c r="AD7" s="52">
        <v>0</v>
      </c>
    </row>
    <row r="8" spans="1:30" ht="33.75" customHeight="1">
      <c r="A8" s="51" t="s">
        <v>50</v>
      </c>
      <c r="B8" s="51"/>
      <c r="C8" s="51"/>
      <c r="D8" s="51"/>
      <c r="E8" s="51" t="s">
        <v>51</v>
      </c>
      <c r="F8" s="52">
        <v>680.45</v>
      </c>
      <c r="G8" s="52">
        <v>665.35</v>
      </c>
      <c r="H8" s="52">
        <v>98.32</v>
      </c>
      <c r="I8" s="52">
        <v>464.57</v>
      </c>
      <c r="J8" s="52">
        <v>25.36</v>
      </c>
      <c r="K8" s="52">
        <v>43.39</v>
      </c>
      <c r="L8" s="52">
        <v>0</v>
      </c>
      <c r="M8" s="52">
        <v>0</v>
      </c>
      <c r="N8" s="52">
        <v>16.5</v>
      </c>
      <c r="O8" s="52">
        <v>17.21</v>
      </c>
      <c r="P8" s="52">
        <v>15.1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15.1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</row>
    <row r="9" spans="1:30" ht="33.75" customHeight="1">
      <c r="A9" s="51"/>
      <c r="B9" s="51" t="s">
        <v>52</v>
      </c>
      <c r="C9" s="51"/>
      <c r="D9" s="51"/>
      <c r="E9" s="51" t="s">
        <v>53</v>
      </c>
      <c r="F9" s="52">
        <v>680.45</v>
      </c>
      <c r="G9" s="52">
        <v>665.35</v>
      </c>
      <c r="H9" s="52">
        <v>98.32</v>
      </c>
      <c r="I9" s="52">
        <v>464.57</v>
      </c>
      <c r="J9" s="52">
        <v>25.36</v>
      </c>
      <c r="K9" s="52">
        <v>43.39</v>
      </c>
      <c r="L9" s="52">
        <v>0</v>
      </c>
      <c r="M9" s="52">
        <v>0</v>
      </c>
      <c r="N9" s="52">
        <v>16.5</v>
      </c>
      <c r="O9" s="52">
        <v>17.21</v>
      </c>
      <c r="P9" s="52">
        <v>15.1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15.1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</row>
    <row r="10" spans="1:30" ht="33.75" customHeight="1">
      <c r="A10" s="51"/>
      <c r="B10" s="51"/>
      <c r="C10" s="51" t="s">
        <v>54</v>
      </c>
      <c r="D10" s="51"/>
      <c r="E10" s="51" t="s">
        <v>55</v>
      </c>
      <c r="F10" s="52">
        <v>680.45</v>
      </c>
      <c r="G10" s="52">
        <v>665.35</v>
      </c>
      <c r="H10" s="52">
        <v>98.32</v>
      </c>
      <c r="I10" s="52">
        <v>464.57</v>
      </c>
      <c r="J10" s="52">
        <v>25.36</v>
      </c>
      <c r="K10" s="52">
        <v>43.39</v>
      </c>
      <c r="L10" s="52">
        <v>0</v>
      </c>
      <c r="M10" s="52">
        <v>0</v>
      </c>
      <c r="N10" s="52">
        <v>16.5</v>
      </c>
      <c r="O10" s="52">
        <v>17.21</v>
      </c>
      <c r="P10" s="52">
        <v>15.1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15.1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</row>
    <row r="11" spans="1:30" ht="33.75" customHeight="1">
      <c r="A11" s="51"/>
      <c r="B11" s="51"/>
      <c r="C11" s="51"/>
      <c r="D11" s="51" t="s">
        <v>141</v>
      </c>
      <c r="E11" s="51" t="s">
        <v>142</v>
      </c>
      <c r="F11" s="52">
        <v>680.45</v>
      </c>
      <c r="G11" s="52">
        <v>665.35</v>
      </c>
      <c r="H11" s="52">
        <v>98.32</v>
      </c>
      <c r="I11" s="52">
        <v>464.57</v>
      </c>
      <c r="J11" s="52">
        <v>25.36</v>
      </c>
      <c r="K11" s="52">
        <v>43.39</v>
      </c>
      <c r="L11" s="52">
        <v>0</v>
      </c>
      <c r="M11" s="52">
        <v>0</v>
      </c>
      <c r="N11" s="52">
        <v>16.5</v>
      </c>
      <c r="O11" s="52">
        <v>17.21</v>
      </c>
      <c r="P11" s="52">
        <v>15.1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15.1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</row>
    <row r="12" spans="1:30" ht="33.75" customHeight="1">
      <c r="A12" s="51" t="s">
        <v>56</v>
      </c>
      <c r="B12" s="51"/>
      <c r="C12" s="51"/>
      <c r="D12" s="51"/>
      <c r="E12" s="51" t="s">
        <v>57</v>
      </c>
      <c r="F12" s="52">
        <v>212.98</v>
      </c>
      <c r="G12" s="52">
        <f>SUM(H12:O12)</f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212.98</v>
      </c>
      <c r="Q12" s="52">
        <v>9.74</v>
      </c>
      <c r="R12" s="52">
        <v>203.23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</row>
    <row r="13" spans="1:30" ht="33.75" customHeight="1">
      <c r="A13" s="51"/>
      <c r="B13" s="51" t="s">
        <v>58</v>
      </c>
      <c r="C13" s="51"/>
      <c r="D13" s="51"/>
      <c r="E13" s="51" t="s">
        <v>59</v>
      </c>
      <c r="F13" s="52">
        <v>212.98</v>
      </c>
      <c r="G13" s="52">
        <f>SUM(H13:O13)</f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212.98</v>
      </c>
      <c r="Q13" s="52">
        <v>9.74</v>
      </c>
      <c r="R13" s="52">
        <v>203.23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</row>
    <row r="14" spans="1:30" ht="33.75" customHeight="1">
      <c r="A14" s="51"/>
      <c r="B14" s="51"/>
      <c r="C14" s="51" t="s">
        <v>54</v>
      </c>
      <c r="D14" s="51"/>
      <c r="E14" s="51" t="s">
        <v>60</v>
      </c>
      <c r="F14" s="52">
        <v>212.98</v>
      </c>
      <c r="G14" s="52">
        <f>SUM(H14:O14)</f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212.98</v>
      </c>
      <c r="Q14" s="52">
        <v>9.74</v>
      </c>
      <c r="R14" s="52">
        <v>203.23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</row>
    <row r="15" spans="1:30" ht="33.75" customHeight="1">
      <c r="A15" s="51"/>
      <c r="B15" s="51"/>
      <c r="C15" s="51"/>
      <c r="D15" s="51" t="s">
        <v>141</v>
      </c>
      <c r="E15" s="51" t="s">
        <v>142</v>
      </c>
      <c r="F15" s="52">
        <v>212.98</v>
      </c>
      <c r="G15" s="52">
        <f>SUM(H15:O15)</f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212.98</v>
      </c>
      <c r="Q15" s="52">
        <v>9.74</v>
      </c>
      <c r="R15" s="52">
        <v>203.23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</row>
    <row r="16" spans="1:30" ht="33.75" customHeight="1">
      <c r="A16" s="51" t="s">
        <v>61</v>
      </c>
      <c r="B16" s="51"/>
      <c r="C16" s="51"/>
      <c r="D16" s="51"/>
      <c r="E16" s="51" t="s">
        <v>62</v>
      </c>
      <c r="F16" s="52">
        <v>107.61</v>
      </c>
      <c r="G16" s="52">
        <v>89.79</v>
      </c>
      <c r="H16" s="52">
        <v>0</v>
      </c>
      <c r="I16" s="52">
        <v>0</v>
      </c>
      <c r="J16" s="52">
        <v>0</v>
      </c>
      <c r="K16" s="52">
        <v>89.79</v>
      </c>
      <c r="L16" s="52">
        <v>0</v>
      </c>
      <c r="M16" s="52">
        <v>0</v>
      </c>
      <c r="N16" s="52">
        <v>0</v>
      </c>
      <c r="O16" s="52">
        <v>0</v>
      </c>
      <c r="P16" s="52">
        <v>17.82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17.82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</row>
    <row r="17" spans="1:30" ht="33.75" customHeight="1">
      <c r="A17" s="51"/>
      <c r="B17" s="51" t="s">
        <v>58</v>
      </c>
      <c r="C17" s="51"/>
      <c r="D17" s="51"/>
      <c r="E17" s="51" t="s">
        <v>63</v>
      </c>
      <c r="F17" s="52">
        <v>89.79</v>
      </c>
      <c r="G17" s="52">
        <v>89.79</v>
      </c>
      <c r="H17" s="52">
        <v>0</v>
      </c>
      <c r="I17" s="52">
        <v>0</v>
      </c>
      <c r="J17" s="52">
        <v>0</v>
      </c>
      <c r="K17" s="52">
        <v>89.79</v>
      </c>
      <c r="L17" s="52">
        <v>0</v>
      </c>
      <c r="M17" s="52">
        <v>0</v>
      </c>
      <c r="N17" s="52">
        <v>0</v>
      </c>
      <c r="O17" s="52">
        <v>0</v>
      </c>
      <c r="P17" s="52">
        <f>SUM(Q17:AD17)</f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</row>
    <row r="18" spans="1:30" ht="33.75" customHeight="1">
      <c r="A18" s="51"/>
      <c r="B18" s="51"/>
      <c r="C18" s="51" t="s">
        <v>54</v>
      </c>
      <c r="D18" s="51"/>
      <c r="E18" s="51" t="s">
        <v>64</v>
      </c>
      <c r="F18" s="52">
        <v>89.79</v>
      </c>
      <c r="G18" s="52">
        <v>89.79</v>
      </c>
      <c r="H18" s="52">
        <v>0</v>
      </c>
      <c r="I18" s="52">
        <v>0</v>
      </c>
      <c r="J18" s="52">
        <v>0</v>
      </c>
      <c r="K18" s="52">
        <v>89.79</v>
      </c>
      <c r="L18" s="52">
        <v>0</v>
      </c>
      <c r="M18" s="52">
        <v>0</v>
      </c>
      <c r="N18" s="52">
        <v>0</v>
      </c>
      <c r="O18" s="52">
        <v>0</v>
      </c>
      <c r="P18" s="52">
        <f>SUM(Q18:AD18)</f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</row>
    <row r="19" spans="1:30" ht="33.75" customHeight="1">
      <c r="A19" s="51"/>
      <c r="B19" s="51"/>
      <c r="C19" s="51"/>
      <c r="D19" s="51" t="s">
        <v>141</v>
      </c>
      <c r="E19" s="51" t="s">
        <v>142</v>
      </c>
      <c r="F19" s="52">
        <v>89.79</v>
      </c>
      <c r="G19" s="52">
        <v>89.79</v>
      </c>
      <c r="H19" s="52">
        <v>0</v>
      </c>
      <c r="I19" s="52">
        <v>0</v>
      </c>
      <c r="J19" s="52">
        <v>0</v>
      </c>
      <c r="K19" s="52">
        <v>89.79</v>
      </c>
      <c r="L19" s="52">
        <v>0</v>
      </c>
      <c r="M19" s="52">
        <v>0</v>
      </c>
      <c r="N19" s="52">
        <v>0</v>
      </c>
      <c r="O19" s="52">
        <v>0</v>
      </c>
      <c r="P19" s="52">
        <f>SUM(Q19:AD19)</f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</row>
    <row r="20" spans="1:30" ht="33.75" customHeight="1">
      <c r="A20" s="51"/>
      <c r="B20" s="51" t="s">
        <v>65</v>
      </c>
      <c r="C20" s="51"/>
      <c r="D20" s="51"/>
      <c r="E20" s="51" t="s">
        <v>66</v>
      </c>
      <c r="F20" s="52">
        <v>17.82</v>
      </c>
      <c r="G20" s="52">
        <f aca="true" t="shared" si="0" ref="G20:G28">SUM(H20:O20)</f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17.82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17.82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</row>
    <row r="21" spans="1:30" ht="33.75" customHeight="1">
      <c r="A21" s="51"/>
      <c r="B21" s="51"/>
      <c r="C21" s="51" t="s">
        <v>67</v>
      </c>
      <c r="D21" s="51"/>
      <c r="E21" s="51" t="s">
        <v>68</v>
      </c>
      <c r="F21" s="52">
        <v>17.82</v>
      </c>
      <c r="G21" s="52">
        <f t="shared" si="0"/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17.82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17.82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</row>
    <row r="22" spans="1:30" ht="33.75" customHeight="1">
      <c r="A22" s="51"/>
      <c r="B22" s="51"/>
      <c r="C22" s="51"/>
      <c r="D22" s="51" t="s">
        <v>141</v>
      </c>
      <c r="E22" s="51" t="s">
        <v>142</v>
      </c>
      <c r="F22" s="52">
        <v>17.82</v>
      </c>
      <c r="G22" s="52">
        <f t="shared" si="0"/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17.82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17.82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</row>
    <row r="23" spans="1:30" ht="33.75" customHeight="1">
      <c r="A23" s="51" t="s">
        <v>74</v>
      </c>
      <c r="B23" s="51"/>
      <c r="C23" s="51"/>
      <c r="D23" s="51"/>
      <c r="E23" s="51" t="s">
        <v>75</v>
      </c>
      <c r="F23" s="52">
        <v>84.06</v>
      </c>
      <c r="G23" s="52">
        <f t="shared" si="0"/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84.06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74.19</v>
      </c>
      <c r="AB23" s="52">
        <v>0</v>
      </c>
      <c r="AC23" s="52">
        <v>9.87</v>
      </c>
      <c r="AD23" s="52">
        <v>0</v>
      </c>
    </row>
    <row r="24" spans="1:30" ht="33.75" customHeight="1">
      <c r="A24" s="51"/>
      <c r="B24" s="51" t="s">
        <v>76</v>
      </c>
      <c r="C24" s="51"/>
      <c r="D24" s="51"/>
      <c r="E24" s="51" t="s">
        <v>77</v>
      </c>
      <c r="F24" s="52">
        <v>84.06</v>
      </c>
      <c r="G24" s="52">
        <f t="shared" si="0"/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84.06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74.19</v>
      </c>
      <c r="AB24" s="52">
        <v>0</v>
      </c>
      <c r="AC24" s="52">
        <v>9.87</v>
      </c>
      <c r="AD24" s="52">
        <v>0</v>
      </c>
    </row>
    <row r="25" spans="1:30" ht="33.75" customHeight="1">
      <c r="A25" s="51"/>
      <c r="B25" s="51"/>
      <c r="C25" s="51" t="s">
        <v>54</v>
      </c>
      <c r="D25" s="51"/>
      <c r="E25" s="51" t="s">
        <v>78</v>
      </c>
      <c r="F25" s="52">
        <v>74.19</v>
      </c>
      <c r="G25" s="52">
        <f t="shared" si="0"/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74.19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74.19</v>
      </c>
      <c r="AB25" s="52">
        <v>0</v>
      </c>
      <c r="AC25" s="52">
        <v>0</v>
      </c>
      <c r="AD25" s="52">
        <v>0</v>
      </c>
    </row>
    <row r="26" spans="1:30" ht="33.75" customHeight="1">
      <c r="A26" s="51"/>
      <c r="B26" s="51"/>
      <c r="C26" s="51"/>
      <c r="D26" s="51" t="s">
        <v>141</v>
      </c>
      <c r="E26" s="51" t="s">
        <v>142</v>
      </c>
      <c r="F26" s="52">
        <v>74.19</v>
      </c>
      <c r="G26" s="52">
        <f t="shared" si="0"/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74.19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74.19</v>
      </c>
      <c r="AB26" s="52">
        <v>0</v>
      </c>
      <c r="AC26" s="52">
        <v>0</v>
      </c>
      <c r="AD26" s="52">
        <v>0</v>
      </c>
    </row>
    <row r="27" spans="1:30" ht="33.75" customHeight="1">
      <c r="A27" s="51"/>
      <c r="B27" s="51"/>
      <c r="C27" s="51" t="s">
        <v>52</v>
      </c>
      <c r="D27" s="51"/>
      <c r="E27" s="51" t="s">
        <v>79</v>
      </c>
      <c r="F27" s="52">
        <v>9.87</v>
      </c>
      <c r="G27" s="52">
        <f t="shared" si="0"/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9.87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9.87</v>
      </c>
      <c r="AD27" s="52">
        <v>0</v>
      </c>
    </row>
    <row r="28" spans="1:30" ht="33.75" customHeight="1">
      <c r="A28" s="51"/>
      <c r="B28" s="51"/>
      <c r="C28" s="51"/>
      <c r="D28" s="51" t="s">
        <v>141</v>
      </c>
      <c r="E28" s="51" t="s">
        <v>142</v>
      </c>
      <c r="F28" s="52">
        <v>9.87</v>
      </c>
      <c r="G28" s="52">
        <f t="shared" si="0"/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9.87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9.87</v>
      </c>
      <c r="AD28" s="52">
        <v>0</v>
      </c>
    </row>
  </sheetData>
  <mergeCells count="10">
    <mergeCell ref="A1:E1"/>
    <mergeCell ref="A2:AD2"/>
    <mergeCell ref="A3:M3"/>
    <mergeCell ref="AC3:AD3"/>
    <mergeCell ref="G4:O4"/>
    <mergeCell ref="P4:AD4"/>
    <mergeCell ref="A4:C4"/>
    <mergeCell ref="D4:D5"/>
    <mergeCell ref="E4:E5"/>
    <mergeCell ref="F4:F5"/>
  </mergeCells>
  <printOptions horizontalCentered="1"/>
  <pageMargins left="0.27" right="0.19841269841269843" top="0.59" bottom="0.5952380952380952" header="0.91" footer="0.5118099999999999"/>
  <pageSetup errors="blank"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ySplit="7" topLeftCell="BM8" activePane="bottomLeft" state="frozen"/>
      <selection pane="topLeft" activeCell="J23" sqref="J23"/>
      <selection pane="bottomLeft" activeCell="E16" sqref="E16"/>
    </sheetView>
  </sheetViews>
  <sheetFormatPr defaultColWidth="9.00390625" defaultRowHeight="14.25" customHeight="1"/>
  <cols>
    <col min="1" max="1" width="5.125" style="0" customWidth="1"/>
    <col min="2" max="3" width="3.50390625" style="0" customWidth="1"/>
    <col min="4" max="4" width="7.125" style="0" customWidth="1"/>
    <col min="5" max="5" width="42.125" style="0" customWidth="1"/>
    <col min="6" max="6" width="11.00390625" style="0" customWidth="1"/>
    <col min="7" max="7" width="9.375" style="0" customWidth="1"/>
    <col min="8" max="8" width="8.875" style="0" customWidth="1"/>
    <col min="10" max="10" width="13.00390625" style="0" customWidth="1"/>
    <col min="11" max="11" width="13.625" style="0" customWidth="1"/>
    <col min="12" max="12" width="9.125" style="0" customWidth="1"/>
    <col min="13" max="13" width="8.50390625" style="0" customWidth="1"/>
    <col min="14" max="14" width="8.25390625" style="0" customWidth="1"/>
  </cols>
  <sheetData>
    <row r="1" spans="1:14" ht="15" customHeight="1">
      <c r="A1" s="128" t="s">
        <v>143</v>
      </c>
      <c r="B1" s="129"/>
      <c r="C1" s="129"/>
      <c r="D1" s="129"/>
      <c r="E1" s="129"/>
      <c r="F1" s="46"/>
      <c r="G1" s="46"/>
      <c r="H1" s="46"/>
      <c r="I1" s="46"/>
      <c r="J1" s="46"/>
      <c r="K1" s="46"/>
      <c r="L1" s="46"/>
      <c r="M1" s="46"/>
      <c r="N1" s="46"/>
    </row>
    <row r="2" spans="1:14" ht="27.75" customHeight="1">
      <c r="A2" s="145" t="s">
        <v>144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7.25" customHeight="1">
      <c r="A3" s="146" t="s">
        <v>107</v>
      </c>
      <c r="B3" s="146"/>
      <c r="C3" s="146"/>
      <c r="D3" s="147"/>
      <c r="E3" s="147"/>
      <c r="F3" s="146"/>
      <c r="G3" s="53"/>
      <c r="H3" s="53"/>
      <c r="I3" s="53"/>
      <c r="J3" s="53"/>
      <c r="K3" s="53"/>
      <c r="L3" s="53"/>
      <c r="M3" s="133" t="s">
        <v>0</v>
      </c>
      <c r="N3" s="133"/>
    </row>
    <row r="4" spans="1:14" ht="15" customHeight="1">
      <c r="A4" s="142" t="s">
        <v>109</v>
      </c>
      <c r="B4" s="142"/>
      <c r="C4" s="143"/>
      <c r="D4" s="144" t="s">
        <v>110</v>
      </c>
      <c r="E4" s="136" t="s">
        <v>111</v>
      </c>
      <c r="F4" s="138" t="s">
        <v>145</v>
      </c>
      <c r="G4" s="134" t="s">
        <v>121</v>
      </c>
      <c r="H4" s="135"/>
      <c r="I4" s="135"/>
      <c r="J4" s="135"/>
      <c r="K4" s="135"/>
      <c r="L4" s="135"/>
      <c r="M4" s="136"/>
      <c r="N4" s="136"/>
    </row>
    <row r="5" spans="1:14" ht="15" customHeight="1">
      <c r="A5" s="137" t="s">
        <v>115</v>
      </c>
      <c r="B5" s="137" t="s">
        <v>116</v>
      </c>
      <c r="C5" s="138" t="s">
        <v>117</v>
      </c>
      <c r="D5" s="134"/>
      <c r="E5" s="135"/>
      <c r="F5" s="135"/>
      <c r="G5" s="140" t="s">
        <v>146</v>
      </c>
      <c r="H5" s="135" t="s">
        <v>147</v>
      </c>
      <c r="I5" s="141" t="s">
        <v>148</v>
      </c>
      <c r="J5" s="135"/>
      <c r="K5" s="135"/>
      <c r="L5" s="140" t="s">
        <v>149</v>
      </c>
      <c r="M5" s="135" t="s">
        <v>150</v>
      </c>
      <c r="N5" s="140" t="s">
        <v>151</v>
      </c>
    </row>
    <row r="6" spans="1:14" ht="22.5" customHeight="1">
      <c r="A6" s="135"/>
      <c r="B6" s="135"/>
      <c r="C6" s="139"/>
      <c r="D6" s="134"/>
      <c r="E6" s="135"/>
      <c r="F6" s="135"/>
      <c r="G6" s="141"/>
      <c r="H6" s="135"/>
      <c r="I6" s="55" t="s">
        <v>152</v>
      </c>
      <c r="J6" s="54" t="s">
        <v>153</v>
      </c>
      <c r="K6" s="54" t="s">
        <v>154</v>
      </c>
      <c r="L6" s="141"/>
      <c r="M6" s="135"/>
      <c r="N6" s="141"/>
    </row>
    <row r="7" spans="1:14" ht="15" customHeight="1">
      <c r="A7" s="56" t="s">
        <v>140</v>
      </c>
      <c r="B7" s="56" t="s">
        <v>140</v>
      </c>
      <c r="C7" s="56" t="s">
        <v>140</v>
      </c>
      <c r="D7" s="56" t="s">
        <v>140</v>
      </c>
      <c r="E7" s="56" t="s">
        <v>140</v>
      </c>
      <c r="F7" s="57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8">
        <v>9</v>
      </c>
    </row>
    <row r="8" spans="1:14" ht="33.75" customHeight="1">
      <c r="A8" s="59"/>
      <c r="B8" s="59"/>
      <c r="C8" s="59"/>
      <c r="D8" s="37"/>
      <c r="E8" s="60" t="s">
        <v>26</v>
      </c>
      <c r="F8" s="61">
        <v>133.18</v>
      </c>
      <c r="G8" s="61">
        <v>3.81</v>
      </c>
      <c r="H8" s="61">
        <v>0</v>
      </c>
      <c r="I8" s="61">
        <v>89.79</v>
      </c>
      <c r="J8" s="61">
        <v>67.43</v>
      </c>
      <c r="K8" s="61">
        <v>22.36</v>
      </c>
      <c r="L8" s="61">
        <v>1.27</v>
      </c>
      <c r="M8" s="61">
        <v>0</v>
      </c>
      <c r="N8" s="36">
        <v>38.31</v>
      </c>
    </row>
    <row r="9" spans="1:14" ht="33.75" customHeight="1">
      <c r="A9" s="59" t="s">
        <v>50</v>
      </c>
      <c r="B9" s="59"/>
      <c r="C9" s="59"/>
      <c r="D9" s="37"/>
      <c r="E9" s="60" t="s">
        <v>51</v>
      </c>
      <c r="F9" s="61">
        <v>43.39</v>
      </c>
      <c r="G9" s="61">
        <v>3.81</v>
      </c>
      <c r="H9" s="61">
        <v>0</v>
      </c>
      <c r="I9" s="61">
        <f>SUM(J9:K9)</f>
        <v>0</v>
      </c>
      <c r="J9" s="61">
        <v>0</v>
      </c>
      <c r="K9" s="61">
        <v>0</v>
      </c>
      <c r="L9" s="61">
        <v>1.27</v>
      </c>
      <c r="M9" s="61">
        <v>0</v>
      </c>
      <c r="N9" s="36">
        <v>38.31</v>
      </c>
    </row>
    <row r="10" spans="1:14" ht="33.75" customHeight="1">
      <c r="A10" s="59"/>
      <c r="B10" s="59" t="s">
        <v>52</v>
      </c>
      <c r="C10" s="59"/>
      <c r="D10" s="37"/>
      <c r="E10" s="60" t="s">
        <v>53</v>
      </c>
      <c r="F10" s="61">
        <v>43.39</v>
      </c>
      <c r="G10" s="61">
        <v>3.81</v>
      </c>
      <c r="H10" s="61">
        <v>0</v>
      </c>
      <c r="I10" s="61">
        <f>SUM(J10:K10)</f>
        <v>0</v>
      </c>
      <c r="J10" s="61">
        <v>0</v>
      </c>
      <c r="K10" s="61">
        <v>0</v>
      </c>
      <c r="L10" s="61">
        <v>1.27</v>
      </c>
      <c r="M10" s="61">
        <v>0</v>
      </c>
      <c r="N10" s="36">
        <v>38.31</v>
      </c>
    </row>
    <row r="11" spans="1:14" ht="33.75" customHeight="1">
      <c r="A11" s="59"/>
      <c r="B11" s="59"/>
      <c r="C11" s="59" t="s">
        <v>54</v>
      </c>
      <c r="D11" s="37"/>
      <c r="E11" s="60" t="s">
        <v>55</v>
      </c>
      <c r="F11" s="61">
        <v>43.39</v>
      </c>
      <c r="G11" s="61">
        <v>3.81</v>
      </c>
      <c r="H11" s="61">
        <v>0</v>
      </c>
      <c r="I11" s="61">
        <f>SUM(J11:K11)</f>
        <v>0</v>
      </c>
      <c r="J11" s="61">
        <v>0</v>
      </c>
      <c r="K11" s="61">
        <v>0</v>
      </c>
      <c r="L11" s="61">
        <v>1.27</v>
      </c>
      <c r="M11" s="61">
        <v>0</v>
      </c>
      <c r="N11" s="36">
        <v>38.31</v>
      </c>
    </row>
    <row r="12" spans="1:14" ht="33.75" customHeight="1">
      <c r="A12" s="59"/>
      <c r="B12" s="59"/>
      <c r="C12" s="59"/>
      <c r="D12" s="37" t="s">
        <v>141</v>
      </c>
      <c r="E12" s="60" t="s">
        <v>142</v>
      </c>
      <c r="F12" s="61">
        <v>43.39</v>
      </c>
      <c r="G12" s="61">
        <v>3.81</v>
      </c>
      <c r="H12" s="61">
        <v>0</v>
      </c>
      <c r="I12" s="61">
        <f>SUM(J12:K12)</f>
        <v>0</v>
      </c>
      <c r="J12" s="61">
        <v>0</v>
      </c>
      <c r="K12" s="61">
        <v>0</v>
      </c>
      <c r="L12" s="61">
        <v>1.27</v>
      </c>
      <c r="M12" s="61">
        <v>0</v>
      </c>
      <c r="N12" s="36">
        <v>38.31</v>
      </c>
    </row>
    <row r="13" spans="1:14" ht="33.75" customHeight="1">
      <c r="A13" s="59" t="s">
        <v>61</v>
      </c>
      <c r="B13" s="59"/>
      <c r="C13" s="59"/>
      <c r="D13" s="37"/>
      <c r="E13" s="60" t="s">
        <v>62</v>
      </c>
      <c r="F13" s="61">
        <v>89.79</v>
      </c>
      <c r="G13" s="61">
        <v>0</v>
      </c>
      <c r="H13" s="61">
        <v>0</v>
      </c>
      <c r="I13" s="61">
        <v>89.79</v>
      </c>
      <c r="J13" s="61">
        <v>67.43</v>
      </c>
      <c r="K13" s="61">
        <v>22.36</v>
      </c>
      <c r="L13" s="61">
        <v>0</v>
      </c>
      <c r="M13" s="61">
        <v>0</v>
      </c>
      <c r="N13" s="61">
        <v>0</v>
      </c>
    </row>
    <row r="14" spans="1:14" ht="33.75" customHeight="1">
      <c r="A14" s="59"/>
      <c r="B14" s="59" t="s">
        <v>58</v>
      </c>
      <c r="C14" s="59"/>
      <c r="D14" s="37"/>
      <c r="E14" s="60" t="s">
        <v>63</v>
      </c>
      <c r="F14" s="61">
        <v>89.79</v>
      </c>
      <c r="G14" s="61">
        <v>0</v>
      </c>
      <c r="H14" s="61">
        <v>0</v>
      </c>
      <c r="I14" s="61">
        <v>89.79</v>
      </c>
      <c r="J14" s="61">
        <v>67.43</v>
      </c>
      <c r="K14" s="61">
        <v>22.36</v>
      </c>
      <c r="L14" s="61">
        <v>0</v>
      </c>
      <c r="M14" s="61">
        <v>0</v>
      </c>
      <c r="N14" s="61">
        <v>0</v>
      </c>
    </row>
    <row r="15" spans="1:14" ht="33.75" customHeight="1">
      <c r="A15" s="59"/>
      <c r="B15" s="59"/>
      <c r="C15" s="59" t="s">
        <v>54</v>
      </c>
      <c r="D15" s="37"/>
      <c r="E15" s="60" t="s">
        <v>64</v>
      </c>
      <c r="F15" s="61">
        <v>89.79</v>
      </c>
      <c r="G15" s="61">
        <v>0</v>
      </c>
      <c r="H15" s="61">
        <v>0</v>
      </c>
      <c r="I15" s="61">
        <v>89.79</v>
      </c>
      <c r="J15" s="61">
        <v>67.43</v>
      </c>
      <c r="K15" s="61">
        <v>22.36</v>
      </c>
      <c r="L15" s="61">
        <v>0</v>
      </c>
      <c r="M15" s="61">
        <v>0</v>
      </c>
      <c r="N15" s="61">
        <v>0</v>
      </c>
    </row>
    <row r="16" spans="1:14" ht="33.75" customHeight="1">
      <c r="A16" s="59"/>
      <c r="B16" s="59"/>
      <c r="C16" s="59"/>
      <c r="D16" s="37" t="s">
        <v>141</v>
      </c>
      <c r="E16" s="60" t="s">
        <v>142</v>
      </c>
      <c r="F16" s="61">
        <v>89.79</v>
      </c>
      <c r="G16" s="61">
        <v>0</v>
      </c>
      <c r="H16" s="61">
        <v>0</v>
      </c>
      <c r="I16" s="61">
        <v>89.79</v>
      </c>
      <c r="J16" s="61">
        <v>67.43</v>
      </c>
      <c r="K16" s="61">
        <v>22.36</v>
      </c>
      <c r="L16" s="61">
        <v>0</v>
      </c>
      <c r="M16" s="61">
        <v>0</v>
      </c>
      <c r="N16" s="61">
        <v>0</v>
      </c>
    </row>
  </sheetData>
  <mergeCells count="18">
    <mergeCell ref="A1:E1"/>
    <mergeCell ref="A2:N2"/>
    <mergeCell ref="A3:F3"/>
    <mergeCell ref="M3:N3"/>
    <mergeCell ref="A4:C4"/>
    <mergeCell ref="D4:D6"/>
    <mergeCell ref="E4:E6"/>
    <mergeCell ref="F4:F6"/>
    <mergeCell ref="G4:N4"/>
    <mergeCell ref="A5:A6"/>
    <mergeCell ref="B5:B6"/>
    <mergeCell ref="C5:C6"/>
    <mergeCell ref="G5:G6"/>
    <mergeCell ref="H5:H6"/>
    <mergeCell ref="I5:K5"/>
    <mergeCell ref="L5:L6"/>
    <mergeCell ref="M5:M6"/>
    <mergeCell ref="N5:N6"/>
  </mergeCells>
  <printOptions horizontalCentered="1"/>
  <pageMargins left="0.44" right="0.19841269841269843" top="0.72" bottom="0.5952380952380952" header="1.18" footer="0.5118099999999999"/>
  <pageSetup errors="blank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workbookViewId="0" topLeftCell="A1">
      <pane ySplit="6" topLeftCell="BM7" activePane="bottomLeft" state="frozen"/>
      <selection pane="topLeft" activeCell="J23" sqref="J23"/>
      <selection pane="bottomLeft" activeCell="J23" sqref="J23"/>
    </sheetView>
  </sheetViews>
  <sheetFormatPr defaultColWidth="9.00390625" defaultRowHeight="14.25" customHeight="1"/>
  <cols>
    <col min="1" max="1" width="5.125" style="0" customWidth="1"/>
    <col min="2" max="3" width="3.375" style="0" customWidth="1"/>
    <col min="4" max="4" width="7.125" style="0" customWidth="1"/>
    <col min="5" max="5" width="25.375" style="0" customWidth="1"/>
    <col min="6" max="6" width="12.875" style="0" customWidth="1"/>
    <col min="7" max="7" width="9.25390625" style="0" customWidth="1"/>
    <col min="8" max="8" width="9.75390625" style="0" customWidth="1"/>
    <col min="9" max="14" width="8.625" style="0" customWidth="1"/>
    <col min="15" max="15" width="8.25390625" style="0" customWidth="1"/>
    <col min="16" max="16" width="7.125" style="0" customWidth="1"/>
    <col min="17" max="17" width="7.875" style="0" customWidth="1"/>
    <col min="18" max="20" width="7.625" style="0" customWidth="1"/>
    <col min="21" max="22" width="8.625" style="0" customWidth="1"/>
    <col min="23" max="23" width="7.875" style="0" customWidth="1"/>
    <col min="24" max="28" width="8.625" style="0" customWidth="1"/>
    <col min="29" max="30" width="9.50390625" style="0" customWidth="1"/>
    <col min="31" max="31" width="8.125" style="0" customWidth="1"/>
    <col min="32" max="32" width="9.50390625" style="0" customWidth="1"/>
  </cols>
  <sheetData>
    <row r="1" spans="1:32" ht="14.25">
      <c r="A1" s="128" t="s">
        <v>155</v>
      </c>
      <c r="B1" s="129"/>
      <c r="C1" s="129"/>
      <c r="D1" s="129"/>
      <c r="E1" s="12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30" customHeight="1">
      <c r="A2" s="148" t="s">
        <v>156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5" customHeight="1">
      <c r="A3" s="150" t="s">
        <v>107</v>
      </c>
      <c r="B3" s="150"/>
      <c r="C3" s="150"/>
      <c r="D3" s="150"/>
      <c r="E3" s="150"/>
      <c r="F3" s="150"/>
      <c r="G3" s="150"/>
      <c r="H3" s="150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 t="s">
        <v>0</v>
      </c>
    </row>
    <row r="4" spans="1:32" ht="15" customHeight="1">
      <c r="A4" s="151" t="s">
        <v>109</v>
      </c>
      <c r="B4" s="152"/>
      <c r="C4" s="152"/>
      <c r="D4" s="151" t="s">
        <v>110</v>
      </c>
      <c r="E4" s="151" t="s">
        <v>111</v>
      </c>
      <c r="F4" s="151" t="s">
        <v>157</v>
      </c>
      <c r="G4" s="151" t="s">
        <v>158</v>
      </c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26"/>
    </row>
    <row r="5" spans="1:32" ht="30.75" customHeight="1">
      <c r="A5" s="50" t="s">
        <v>115</v>
      </c>
      <c r="B5" s="50" t="s">
        <v>116</v>
      </c>
      <c r="C5" s="50" t="s">
        <v>117</v>
      </c>
      <c r="D5" s="127"/>
      <c r="E5" s="127"/>
      <c r="F5" s="127"/>
      <c r="G5" s="50" t="s">
        <v>159</v>
      </c>
      <c r="H5" s="50" t="s">
        <v>160</v>
      </c>
      <c r="I5" s="50" t="s">
        <v>161</v>
      </c>
      <c r="J5" s="50" t="s">
        <v>162</v>
      </c>
      <c r="K5" s="50" t="s">
        <v>163</v>
      </c>
      <c r="L5" s="50" t="s">
        <v>164</v>
      </c>
      <c r="M5" s="50" t="s">
        <v>165</v>
      </c>
      <c r="N5" s="50" t="s">
        <v>166</v>
      </c>
      <c r="O5" s="50" t="s">
        <v>167</v>
      </c>
      <c r="P5" s="50" t="s">
        <v>168</v>
      </c>
      <c r="Q5" s="50" t="s">
        <v>169</v>
      </c>
      <c r="R5" s="50" t="s">
        <v>170</v>
      </c>
      <c r="S5" s="50" t="s">
        <v>171</v>
      </c>
      <c r="T5" s="50" t="s">
        <v>172</v>
      </c>
      <c r="U5" s="50" t="s">
        <v>173</v>
      </c>
      <c r="V5" s="50" t="s">
        <v>174</v>
      </c>
      <c r="W5" s="50" t="s">
        <v>175</v>
      </c>
      <c r="X5" s="50" t="s">
        <v>176</v>
      </c>
      <c r="Y5" s="50" t="s">
        <v>177</v>
      </c>
      <c r="Z5" s="50" t="s">
        <v>178</v>
      </c>
      <c r="AA5" s="50" t="s">
        <v>179</v>
      </c>
      <c r="AB5" s="50" t="s">
        <v>180</v>
      </c>
      <c r="AC5" s="50" t="s">
        <v>181</v>
      </c>
      <c r="AD5" s="50" t="s">
        <v>182</v>
      </c>
      <c r="AE5" s="50" t="s">
        <v>183</v>
      </c>
      <c r="AF5" s="50" t="s">
        <v>184</v>
      </c>
    </row>
    <row r="6" spans="1:32" ht="15" customHeight="1">
      <c r="A6" s="50" t="s">
        <v>140</v>
      </c>
      <c r="B6" s="50" t="s">
        <v>140</v>
      </c>
      <c r="C6" s="50" t="s">
        <v>140</v>
      </c>
      <c r="D6" s="50" t="s">
        <v>140</v>
      </c>
      <c r="E6" s="50" t="s">
        <v>140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50">
        <v>17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  <c r="AC6" s="50">
        <v>24</v>
      </c>
      <c r="AD6" s="50">
        <v>25</v>
      </c>
      <c r="AE6" s="50">
        <v>26</v>
      </c>
      <c r="AF6" s="50">
        <v>27</v>
      </c>
    </row>
    <row r="7" spans="1:32" ht="33.75" customHeight="1">
      <c r="A7" s="64"/>
      <c r="B7" s="64"/>
      <c r="C7" s="64"/>
      <c r="D7" s="64"/>
      <c r="E7" s="38" t="s">
        <v>26</v>
      </c>
      <c r="F7" s="39">
        <v>95.07</v>
      </c>
      <c r="G7" s="39">
        <v>27.9</v>
      </c>
      <c r="H7" s="39">
        <v>0</v>
      </c>
      <c r="I7" s="39">
        <v>0</v>
      </c>
      <c r="J7" s="39">
        <v>0</v>
      </c>
      <c r="K7" s="39">
        <v>0</v>
      </c>
      <c r="L7" s="39">
        <v>5</v>
      </c>
      <c r="M7" s="39">
        <v>5</v>
      </c>
      <c r="N7" s="39">
        <v>0</v>
      </c>
      <c r="O7" s="39">
        <v>20</v>
      </c>
      <c r="P7" s="39">
        <v>0</v>
      </c>
      <c r="Q7" s="39">
        <v>12</v>
      </c>
      <c r="R7" s="39">
        <v>0</v>
      </c>
      <c r="S7" s="39">
        <v>2</v>
      </c>
      <c r="T7" s="39">
        <v>3</v>
      </c>
      <c r="U7" s="39">
        <v>1.8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9.5</v>
      </c>
      <c r="AB7" s="39">
        <v>3.27</v>
      </c>
      <c r="AC7" s="39">
        <v>0</v>
      </c>
      <c r="AD7" s="39">
        <v>0</v>
      </c>
      <c r="AE7" s="39">
        <v>0</v>
      </c>
      <c r="AF7" s="39">
        <v>5.6</v>
      </c>
    </row>
    <row r="8" spans="1:32" ht="33.75" customHeight="1">
      <c r="A8" s="64" t="s">
        <v>50</v>
      </c>
      <c r="B8" s="64"/>
      <c r="C8" s="64"/>
      <c r="D8" s="64"/>
      <c r="E8" s="38" t="s">
        <v>51</v>
      </c>
      <c r="F8" s="39">
        <v>94.11</v>
      </c>
      <c r="G8" s="39">
        <v>27.9</v>
      </c>
      <c r="H8" s="39">
        <v>0</v>
      </c>
      <c r="I8" s="39">
        <v>0</v>
      </c>
      <c r="J8" s="39">
        <v>0</v>
      </c>
      <c r="K8" s="39">
        <v>0</v>
      </c>
      <c r="L8" s="39">
        <v>5</v>
      </c>
      <c r="M8" s="39">
        <v>5</v>
      </c>
      <c r="N8" s="39">
        <v>0</v>
      </c>
      <c r="O8" s="39">
        <v>20</v>
      </c>
      <c r="P8" s="39">
        <v>0</v>
      </c>
      <c r="Q8" s="39">
        <v>12</v>
      </c>
      <c r="R8" s="39">
        <v>0</v>
      </c>
      <c r="S8" s="39">
        <v>2</v>
      </c>
      <c r="T8" s="39">
        <v>3</v>
      </c>
      <c r="U8" s="39">
        <v>1.8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9.5</v>
      </c>
      <c r="AB8" s="39">
        <v>2.31</v>
      </c>
      <c r="AC8" s="39">
        <v>0</v>
      </c>
      <c r="AD8" s="39">
        <v>0</v>
      </c>
      <c r="AE8" s="39">
        <v>0</v>
      </c>
      <c r="AF8" s="39">
        <v>5.6</v>
      </c>
    </row>
    <row r="9" spans="1:32" ht="33.75" customHeight="1">
      <c r="A9" s="64"/>
      <c r="B9" s="64" t="s">
        <v>52</v>
      </c>
      <c r="C9" s="64"/>
      <c r="D9" s="64"/>
      <c r="E9" s="38" t="s">
        <v>53</v>
      </c>
      <c r="F9" s="39">
        <v>94.11</v>
      </c>
      <c r="G9" s="39">
        <v>27.9</v>
      </c>
      <c r="H9" s="39">
        <v>0</v>
      </c>
      <c r="I9" s="39">
        <v>0</v>
      </c>
      <c r="J9" s="39">
        <v>0</v>
      </c>
      <c r="K9" s="39">
        <v>0</v>
      </c>
      <c r="L9" s="39">
        <v>5</v>
      </c>
      <c r="M9" s="39">
        <v>5</v>
      </c>
      <c r="N9" s="39">
        <v>0</v>
      </c>
      <c r="O9" s="39">
        <v>20</v>
      </c>
      <c r="P9" s="39">
        <v>0</v>
      </c>
      <c r="Q9" s="39">
        <v>12</v>
      </c>
      <c r="R9" s="39">
        <v>0</v>
      </c>
      <c r="S9" s="39">
        <v>2</v>
      </c>
      <c r="T9" s="39">
        <v>3</v>
      </c>
      <c r="U9" s="39">
        <v>1.8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9.5</v>
      </c>
      <c r="AB9" s="39">
        <v>2.31</v>
      </c>
      <c r="AC9" s="39">
        <v>0</v>
      </c>
      <c r="AD9" s="39">
        <v>0</v>
      </c>
      <c r="AE9" s="39">
        <v>0</v>
      </c>
      <c r="AF9" s="39">
        <v>5.6</v>
      </c>
    </row>
    <row r="10" spans="1:32" ht="33.75" customHeight="1">
      <c r="A10" s="64"/>
      <c r="B10" s="64"/>
      <c r="C10" s="64" t="s">
        <v>54</v>
      </c>
      <c r="D10" s="64"/>
      <c r="E10" s="38" t="s">
        <v>55</v>
      </c>
      <c r="F10" s="39">
        <v>94.11</v>
      </c>
      <c r="G10" s="39">
        <v>27.9</v>
      </c>
      <c r="H10" s="39">
        <v>0</v>
      </c>
      <c r="I10" s="39">
        <v>0</v>
      </c>
      <c r="J10" s="39">
        <v>0</v>
      </c>
      <c r="K10" s="39">
        <v>0</v>
      </c>
      <c r="L10" s="39">
        <v>5</v>
      </c>
      <c r="M10" s="39">
        <v>5</v>
      </c>
      <c r="N10" s="39">
        <v>0</v>
      </c>
      <c r="O10" s="39">
        <v>20</v>
      </c>
      <c r="P10" s="39">
        <v>0</v>
      </c>
      <c r="Q10" s="39">
        <v>12</v>
      </c>
      <c r="R10" s="39">
        <v>0</v>
      </c>
      <c r="S10" s="39">
        <v>2</v>
      </c>
      <c r="T10" s="39">
        <v>3</v>
      </c>
      <c r="U10" s="39">
        <v>1.8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9.5</v>
      </c>
      <c r="AB10" s="39">
        <v>2.31</v>
      </c>
      <c r="AC10" s="39">
        <v>0</v>
      </c>
      <c r="AD10" s="39">
        <v>0</v>
      </c>
      <c r="AE10" s="39">
        <v>0</v>
      </c>
      <c r="AF10" s="39">
        <v>5.6</v>
      </c>
    </row>
    <row r="11" spans="1:32" ht="33.75" customHeight="1">
      <c r="A11" s="64"/>
      <c r="B11" s="64"/>
      <c r="C11" s="64"/>
      <c r="D11" s="64" t="s">
        <v>141</v>
      </c>
      <c r="E11" s="38" t="s">
        <v>142</v>
      </c>
      <c r="F11" s="39">
        <v>94.11</v>
      </c>
      <c r="G11" s="39">
        <v>27.9</v>
      </c>
      <c r="H11" s="39">
        <v>0</v>
      </c>
      <c r="I11" s="39">
        <v>0</v>
      </c>
      <c r="J11" s="39">
        <v>0</v>
      </c>
      <c r="K11" s="39">
        <v>0</v>
      </c>
      <c r="L11" s="39">
        <v>5</v>
      </c>
      <c r="M11" s="39">
        <v>5</v>
      </c>
      <c r="N11" s="39">
        <v>0</v>
      </c>
      <c r="O11" s="39">
        <v>20</v>
      </c>
      <c r="P11" s="39">
        <v>0</v>
      </c>
      <c r="Q11" s="39">
        <v>12</v>
      </c>
      <c r="R11" s="39">
        <v>0</v>
      </c>
      <c r="S11" s="39">
        <v>2</v>
      </c>
      <c r="T11" s="39">
        <v>3</v>
      </c>
      <c r="U11" s="39">
        <v>1.8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9.5</v>
      </c>
      <c r="AB11" s="39">
        <v>2.31</v>
      </c>
      <c r="AC11" s="39">
        <v>0</v>
      </c>
      <c r="AD11" s="39">
        <v>0</v>
      </c>
      <c r="AE11" s="39">
        <v>0</v>
      </c>
      <c r="AF11" s="39">
        <v>5.6</v>
      </c>
    </row>
    <row r="12" spans="1:32" ht="33.75" customHeight="1">
      <c r="A12" s="64" t="s">
        <v>56</v>
      </c>
      <c r="B12" s="64"/>
      <c r="C12" s="64"/>
      <c r="D12" s="64"/>
      <c r="E12" s="38" t="s">
        <v>57</v>
      </c>
      <c r="F12" s="39">
        <v>0.96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0.96</v>
      </c>
      <c r="AC12" s="39">
        <v>0</v>
      </c>
      <c r="AD12" s="39">
        <v>0</v>
      </c>
      <c r="AE12" s="39">
        <v>0</v>
      </c>
      <c r="AF12" s="39">
        <v>0</v>
      </c>
    </row>
    <row r="13" spans="1:32" ht="33.75" customHeight="1">
      <c r="A13" s="64"/>
      <c r="B13" s="64" t="s">
        <v>58</v>
      </c>
      <c r="C13" s="64"/>
      <c r="D13" s="64"/>
      <c r="E13" s="38" t="s">
        <v>59</v>
      </c>
      <c r="F13" s="39">
        <v>0.96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0.96</v>
      </c>
      <c r="AC13" s="39">
        <v>0</v>
      </c>
      <c r="AD13" s="39">
        <v>0</v>
      </c>
      <c r="AE13" s="39">
        <v>0</v>
      </c>
      <c r="AF13" s="39">
        <v>0</v>
      </c>
    </row>
    <row r="14" spans="1:32" ht="33.75" customHeight="1">
      <c r="A14" s="64"/>
      <c r="B14" s="64"/>
      <c r="C14" s="64" t="s">
        <v>54</v>
      </c>
      <c r="D14" s="64"/>
      <c r="E14" s="38" t="s">
        <v>60</v>
      </c>
      <c r="F14" s="39">
        <v>0.96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0.96</v>
      </c>
      <c r="AC14" s="39">
        <v>0</v>
      </c>
      <c r="AD14" s="39">
        <v>0</v>
      </c>
      <c r="AE14" s="39">
        <v>0</v>
      </c>
      <c r="AF14" s="39">
        <v>0</v>
      </c>
    </row>
    <row r="15" spans="1:32" ht="33.75" customHeight="1">
      <c r="A15" s="65"/>
      <c r="B15" s="65"/>
      <c r="C15" s="65"/>
      <c r="D15" s="65" t="s">
        <v>141</v>
      </c>
      <c r="E15" s="66" t="s">
        <v>142</v>
      </c>
      <c r="F15" s="67">
        <v>0.96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67">
        <v>0.96</v>
      </c>
      <c r="AC15" s="39">
        <v>0</v>
      </c>
      <c r="AD15" s="39">
        <v>0</v>
      </c>
      <c r="AE15" s="39">
        <v>0</v>
      </c>
      <c r="AF15" s="39">
        <v>0</v>
      </c>
    </row>
  </sheetData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 horizontalCentered="1"/>
  <pageMargins left="0.35" right="0.19841269841269843" top="0.56" bottom="0.5952380952380952" header="1.07" footer="0.5118099999999999"/>
  <pageSetup errors="blank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B1">
      <pane ySplit="7" topLeftCell="BM8" activePane="bottomLeft" state="frozen"/>
      <selection pane="topLeft" activeCell="A1" sqref="A1"/>
      <selection pane="bottomLeft" activeCell="F10" sqref="F10"/>
    </sheetView>
  </sheetViews>
  <sheetFormatPr defaultColWidth="9.00390625" defaultRowHeight="14.25" customHeight="1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8.625" style="0" customWidth="1"/>
    <col min="6" max="6" width="21.875" style="0" customWidth="1"/>
    <col min="7" max="7" width="21.625" style="0" customWidth="1"/>
    <col min="8" max="8" width="19.25390625" style="0" customWidth="1"/>
    <col min="9" max="9" width="16.50390625" style="0" customWidth="1"/>
    <col min="10" max="10" width="13.875" style="0" customWidth="1"/>
    <col min="11" max="11" width="17.50390625" style="0" customWidth="1"/>
    <col min="12" max="12" width="19.375" style="0" customWidth="1"/>
  </cols>
  <sheetData>
    <row r="1" spans="1:12" ht="15" customHeight="1">
      <c r="A1" s="128" t="s">
        <v>185</v>
      </c>
      <c r="B1" s="129"/>
      <c r="C1" s="129"/>
      <c r="D1" s="129"/>
      <c r="E1" s="129"/>
      <c r="F1" s="46"/>
      <c r="G1" s="46"/>
      <c r="H1" s="46"/>
      <c r="I1" s="46"/>
      <c r="J1" s="46"/>
      <c r="K1" s="46"/>
      <c r="L1" s="46"/>
    </row>
    <row r="2" spans="1:12" ht="31.5" customHeight="1">
      <c r="A2" s="157" t="s">
        <v>186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" customHeight="1">
      <c r="A3" s="158" t="s">
        <v>107</v>
      </c>
      <c r="B3" s="158"/>
      <c r="C3" s="158"/>
      <c r="D3" s="158"/>
      <c r="E3" s="158" t="s">
        <v>108</v>
      </c>
      <c r="F3" s="103"/>
      <c r="G3" s="104"/>
      <c r="H3" s="104"/>
      <c r="I3" s="104"/>
      <c r="J3" s="104"/>
      <c r="K3" s="104"/>
      <c r="L3" s="105" t="s">
        <v>0</v>
      </c>
    </row>
    <row r="4" spans="1:12" ht="15" customHeight="1">
      <c r="A4" s="156" t="s">
        <v>187</v>
      </c>
      <c r="B4" s="159"/>
      <c r="C4" s="160"/>
      <c r="D4" s="161" t="s">
        <v>110</v>
      </c>
      <c r="E4" s="134" t="s">
        <v>188</v>
      </c>
      <c r="F4" s="162" t="s">
        <v>189</v>
      </c>
      <c r="G4" s="138" t="s">
        <v>190</v>
      </c>
      <c r="H4" s="161"/>
      <c r="I4" s="161"/>
      <c r="J4" s="161"/>
      <c r="K4" s="161"/>
      <c r="L4" s="161"/>
    </row>
    <row r="5" spans="1:12" ht="15" customHeight="1">
      <c r="A5" s="163" t="s">
        <v>115</v>
      </c>
      <c r="B5" s="163" t="s">
        <v>116</v>
      </c>
      <c r="C5" s="154" t="s">
        <v>117</v>
      </c>
      <c r="D5" s="138"/>
      <c r="E5" s="161"/>
      <c r="F5" s="144"/>
      <c r="G5" s="138" t="s">
        <v>145</v>
      </c>
      <c r="H5" s="134" t="s">
        <v>191</v>
      </c>
      <c r="I5" s="135"/>
      <c r="J5" s="135"/>
      <c r="K5" s="135"/>
      <c r="L5" s="156" t="s">
        <v>192</v>
      </c>
    </row>
    <row r="6" spans="1:12" ht="17.25" customHeight="1">
      <c r="A6" s="142"/>
      <c r="B6" s="142"/>
      <c r="C6" s="155"/>
      <c r="D6" s="138"/>
      <c r="E6" s="161"/>
      <c r="F6" s="134"/>
      <c r="G6" s="156"/>
      <c r="H6" s="47" t="s">
        <v>152</v>
      </c>
      <c r="I6" s="69" t="s">
        <v>193</v>
      </c>
      <c r="J6" s="69" t="s">
        <v>194</v>
      </c>
      <c r="K6" s="69" t="s">
        <v>195</v>
      </c>
      <c r="L6" s="136"/>
    </row>
    <row r="7" spans="1:12" ht="15.75" customHeight="1">
      <c r="A7" s="70" t="s">
        <v>140</v>
      </c>
      <c r="B7" s="70" t="s">
        <v>140</v>
      </c>
      <c r="C7" s="70" t="s">
        <v>140</v>
      </c>
      <c r="D7" s="70" t="s">
        <v>140</v>
      </c>
      <c r="E7" s="107" t="s">
        <v>140</v>
      </c>
      <c r="F7" s="108">
        <v>1</v>
      </c>
      <c r="G7" s="109">
        <v>2</v>
      </c>
      <c r="H7" s="70">
        <v>3</v>
      </c>
      <c r="I7" s="70">
        <v>4</v>
      </c>
      <c r="J7" s="70">
        <v>5</v>
      </c>
      <c r="K7" s="70">
        <v>6</v>
      </c>
      <c r="L7" s="106">
        <v>7</v>
      </c>
    </row>
    <row r="8" spans="1:12" ht="33.75" customHeight="1">
      <c r="A8" s="59"/>
      <c r="B8" s="59"/>
      <c r="C8" s="59"/>
      <c r="D8" s="110"/>
      <c r="E8" s="111" t="s">
        <v>26</v>
      </c>
      <c r="F8" s="36">
        <v>245</v>
      </c>
      <c r="G8" s="112">
        <v>245</v>
      </c>
      <c r="H8" s="61">
        <v>0</v>
      </c>
      <c r="I8" s="61">
        <v>0</v>
      </c>
      <c r="J8" s="61">
        <v>0</v>
      </c>
      <c r="K8" s="36">
        <v>0</v>
      </c>
      <c r="L8" s="113">
        <v>245</v>
      </c>
    </row>
    <row r="9" spans="1:12" ht="33.75" customHeight="1">
      <c r="A9" s="59" t="s">
        <v>69</v>
      </c>
      <c r="B9" s="59"/>
      <c r="C9" s="59"/>
      <c r="D9" s="110"/>
      <c r="E9" s="111" t="s">
        <v>70</v>
      </c>
      <c r="F9" s="36">
        <v>245</v>
      </c>
      <c r="G9" s="112">
        <v>245</v>
      </c>
      <c r="H9" s="61">
        <v>0</v>
      </c>
      <c r="I9" s="61">
        <v>0</v>
      </c>
      <c r="J9" s="61">
        <v>0</v>
      </c>
      <c r="K9" s="61">
        <v>0</v>
      </c>
      <c r="L9" s="113">
        <v>245</v>
      </c>
    </row>
    <row r="10" spans="1:12" ht="33.75" customHeight="1">
      <c r="A10" s="59"/>
      <c r="B10" s="59" t="s">
        <v>71</v>
      </c>
      <c r="C10" s="59"/>
      <c r="D10" s="110"/>
      <c r="E10" s="111" t="s">
        <v>72</v>
      </c>
      <c r="F10" s="36">
        <v>245</v>
      </c>
      <c r="G10" s="112">
        <v>245</v>
      </c>
      <c r="H10" s="61">
        <v>0</v>
      </c>
      <c r="I10" s="61">
        <v>0</v>
      </c>
      <c r="J10" s="61">
        <v>0</v>
      </c>
      <c r="K10" s="61">
        <v>0</v>
      </c>
      <c r="L10" s="113">
        <v>245</v>
      </c>
    </row>
    <row r="11" spans="1:12" ht="33.75" customHeight="1">
      <c r="A11" s="59"/>
      <c r="B11" s="59"/>
      <c r="C11" s="59" t="s">
        <v>67</v>
      </c>
      <c r="D11" s="110"/>
      <c r="E11" s="111" t="s">
        <v>73</v>
      </c>
      <c r="F11" s="36">
        <v>245</v>
      </c>
      <c r="G11" s="112">
        <v>245</v>
      </c>
      <c r="H11" s="61">
        <v>0</v>
      </c>
      <c r="I11" s="61">
        <v>0</v>
      </c>
      <c r="J11" s="61">
        <v>0</v>
      </c>
      <c r="K11" s="61">
        <v>0</v>
      </c>
      <c r="L11" s="113">
        <v>245</v>
      </c>
    </row>
    <row r="12" spans="1:12" ht="33.75" customHeight="1">
      <c r="A12" s="59"/>
      <c r="B12" s="59"/>
      <c r="C12" s="59"/>
      <c r="D12" s="110" t="s">
        <v>141</v>
      </c>
      <c r="E12" s="111" t="s">
        <v>142</v>
      </c>
      <c r="F12" s="36">
        <v>245</v>
      </c>
      <c r="G12" s="112">
        <v>245</v>
      </c>
      <c r="H12" s="61">
        <v>0</v>
      </c>
      <c r="I12" s="61">
        <v>0</v>
      </c>
      <c r="J12" s="61">
        <v>0</v>
      </c>
      <c r="K12" s="61">
        <v>0</v>
      </c>
      <c r="L12" s="113">
        <v>245</v>
      </c>
    </row>
  </sheetData>
  <mergeCells count="14"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  <mergeCell ref="C5:C6"/>
    <mergeCell ref="G5:G6"/>
    <mergeCell ref="H5:K5"/>
    <mergeCell ref="L5:L6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2016-07-22T02:18:47Z</cp:lastPrinted>
  <dcterms:created xsi:type="dcterms:W3CDTF">1996-12-17T01:32:42Z</dcterms:created>
  <dcterms:modified xsi:type="dcterms:W3CDTF">2016-07-22T02:20:50Z</dcterms:modified>
  <cp:category/>
  <cp:version/>
  <cp:contentType/>
  <cp:contentStatus/>
</cp:coreProperties>
</file>