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封面" sheetId="1" r:id="rId1"/>
    <sheet name="部门收支总表" sheetId="2" r:id="rId2"/>
    <sheet name="基本支出-公共财政和基金预算支出" sheetId="3" r:id="rId3"/>
    <sheet name="基本支出-工资福利对个人家庭补助" sheetId="4" r:id="rId4"/>
    <sheet name="基本支出-社会保障缴费" sheetId="5" r:id="rId5"/>
    <sheet name="基本支出-商品和服务支出" sheetId="6" r:id="rId6"/>
    <sheet name="项目支出-公共财政和基金预算支出" sheetId="7" r:id="rId7"/>
    <sheet name="政府性基金收支预算表" sheetId="8" r:id="rId8"/>
    <sheet name="“三公”经费" sheetId="9" r:id="rId9"/>
  </sheets>
  <definedNames/>
  <calcPr fullCalcOnLoad="1"/>
</workbook>
</file>

<file path=xl/sharedStrings.xml><?xml version="1.0" encoding="utf-8"?>
<sst xmlns="http://schemas.openxmlformats.org/spreadsheetml/2006/main" count="424" uniqueCount="252">
  <si>
    <t>单位：万元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</si>
  <si>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</si>
  <si>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</si>
  <si>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</si>
  <si>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</si>
  <si>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</si>
  <si>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</si>
  <si>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</si>
  <si>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</si>
  <si>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</si>
  <si>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</si>
  <si>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</si>
  <si>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</si>
  <si>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</si>
  <si>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</si>
  <si>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</si>
  <si>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</si>
  <si>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</si>
  <si>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</si>
  <si>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</si>
  <si>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十三、资源勘探电力信息等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</si>
  <si>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</si>
  <si>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</si>
  <si>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</si>
  <si>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</si>
  <si>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</si>
  <si>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</si>
  <si>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</si>
  <si>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</si>
  <si>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</si>
  <si>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</si>
  <si>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</si>
  <si>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</si>
  <si>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</si>
  <si>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</si>
  <si>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</si>
  <si>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</si>
  <si>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</si>
  <si>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</si>
  <si>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 xml:space="preserve"> 单位：万元</t>
  </si>
  <si>
    <t>科目编码</t>
  </si>
  <si>
    <t>科目名称</t>
  </si>
  <si>
    <t>公共财政
预算拨款</t>
  </si>
  <si>
    <t>基金预算
拨款</t>
  </si>
  <si>
    <t>类</t>
  </si>
  <si>
    <t>款</t>
  </si>
  <si>
    <t>项</t>
  </si>
  <si>
    <t>第二部分，部门预算公开表一</t>
  </si>
  <si>
    <t>第二部分，部门预算公开表二</t>
  </si>
  <si>
    <t>第二部分，部门预算公开表三</t>
  </si>
  <si>
    <t>注：按照《政府收支分类科目》的支出功能分类编列各款级科目支出预算数，其中：教育、医疗卫生与计划生育、社会保障和就业、农林水和住房保障等重点支出需细化到项级支出科目。</t>
  </si>
  <si>
    <t>单位名称：江门市国土资源局</t>
  </si>
  <si>
    <t>01</t>
  </si>
  <si>
    <t>05</t>
  </si>
  <si>
    <t>医疗卫生与计划生育支出</t>
  </si>
  <si>
    <t xml:space="preserve">  行政事业单位离退休</t>
  </si>
  <si>
    <t xml:space="preserve">    归口管理的行政单位离退休</t>
  </si>
  <si>
    <t xml:space="preserve">  医疗保障</t>
  </si>
  <si>
    <t xml:space="preserve">    行政单位医疗</t>
  </si>
  <si>
    <t>02</t>
  </si>
  <si>
    <t xml:space="preserve">    事业单位医疗</t>
  </si>
  <si>
    <t>220</t>
  </si>
  <si>
    <t>01</t>
  </si>
  <si>
    <t xml:space="preserve">  国土资源事务</t>
  </si>
  <si>
    <t xml:space="preserve">    行政运行</t>
  </si>
  <si>
    <t>50</t>
  </si>
  <si>
    <t xml:space="preserve">    事业运行</t>
  </si>
  <si>
    <t>221</t>
  </si>
  <si>
    <t>02</t>
  </si>
  <si>
    <t>03</t>
  </si>
  <si>
    <t xml:space="preserve">  住房改革支出</t>
  </si>
  <si>
    <t xml:space="preserve">    住房公积金</t>
  </si>
  <si>
    <t xml:space="preserve">    购房补贴</t>
  </si>
  <si>
    <t xml:space="preserve">单位：江门市国土资源局                          </t>
  </si>
  <si>
    <t>08</t>
  </si>
  <si>
    <t>06</t>
  </si>
  <si>
    <t>99</t>
  </si>
  <si>
    <t xml:space="preserve">  国有土地使用权出让收入安排的支出</t>
  </si>
  <si>
    <t xml:space="preserve">    土地出让业务支出</t>
  </si>
  <si>
    <t xml:space="preserve">    其他国有土地使用权出让收入安排的支出</t>
  </si>
  <si>
    <t>20</t>
  </si>
  <si>
    <t xml:space="preserve">    一般行政管理</t>
  </si>
  <si>
    <t xml:space="preserve">    矿产资源专项收入安排的支出</t>
  </si>
  <si>
    <t>合  计</t>
  </si>
  <si>
    <t>合    计</t>
  </si>
  <si>
    <t>收      入</t>
  </si>
  <si>
    <t>支      出</t>
  </si>
  <si>
    <t>项    目</t>
  </si>
  <si>
    <t>07</t>
  </si>
  <si>
    <t>99</t>
  </si>
  <si>
    <t xml:space="preserve">  计划生育事务</t>
  </si>
  <si>
    <t xml:space="preserve">    其他计划生育事务支出</t>
  </si>
  <si>
    <t>208</t>
  </si>
  <si>
    <t>社会保障和就业支出</t>
  </si>
  <si>
    <t>210</t>
  </si>
  <si>
    <t>国土海洋气象等支出</t>
  </si>
  <si>
    <t>住房保障支出</t>
  </si>
  <si>
    <t>2015年部门公共财政预算拨款
及基金预算拨款支出预算表（基本支出）</t>
  </si>
  <si>
    <t>2015年部门收支预算总表</t>
  </si>
  <si>
    <t>99</t>
  </si>
  <si>
    <t xml:space="preserve">    其他国土资源事务支出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</si>
  <si>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</si>
  <si>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</si>
  <si>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</si>
  <si>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</si>
  <si>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</si>
  <si>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</si>
  <si>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</si>
  <si>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</si>
  <si>
    <t>项     目</t>
  </si>
  <si>
    <t xml:space="preserve">单位名称：江门市国土资源局                          </t>
  </si>
  <si>
    <t>2015年“三公”经费预算财政拨款情况统计表</t>
  </si>
  <si>
    <t>212</t>
  </si>
  <si>
    <t>城乡社区支出</t>
  </si>
  <si>
    <t>第二部分   2015年江门市国土资源局部门预算表</t>
  </si>
  <si>
    <t>2015年度江门市国土资源局局预算公开</t>
  </si>
  <si>
    <t>2015年部门公共财政预算拨款
及基金预算拨款支出预算表（项目支出）</t>
  </si>
  <si>
    <t xml:space="preserve">                  单位：万元</t>
  </si>
  <si>
    <t>江门市国土资源局(一级)</t>
  </si>
  <si>
    <t>@GM_DEPT$</t>
  </si>
  <si>
    <t>科目编码</t>
  </si>
  <si>
    <t>单位代码</t>
  </si>
  <si>
    <t>单位名称（科目）</t>
  </si>
  <si>
    <t>总  计</t>
  </si>
  <si>
    <t>工资福利支出</t>
  </si>
  <si>
    <t>对个人和家庭的补助</t>
  </si>
  <si>
    <t>类</t>
  </si>
  <si>
    <t>款</t>
  </si>
  <si>
    <t>项</t>
  </si>
  <si>
    <t>合  计</t>
  </si>
  <si>
    <t>基本工资</t>
  </si>
  <si>
    <t>津(补)贴</t>
  </si>
  <si>
    <t>奖金</t>
  </si>
  <si>
    <t>社会保障缴费</t>
  </si>
  <si>
    <t>伙食费</t>
  </si>
  <si>
    <t>伙食补助费</t>
  </si>
  <si>
    <t>绩效工资</t>
  </si>
  <si>
    <t>其他工资福利支出</t>
  </si>
  <si>
    <t>离休费</t>
  </si>
  <si>
    <t>退休费</t>
  </si>
  <si>
    <t>退职退役费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</si>
  <si>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</si>
  <si>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</si>
  <si>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</si>
  <si>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</si>
  <si>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</si>
  <si>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</si>
  <si>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</si>
  <si>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</si>
  <si>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</si>
  <si>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</si>
  <si>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其他补助</t>
  </si>
  <si>
    <t>**</t>
  </si>
  <si>
    <t>208</t>
  </si>
  <si>
    <t>社会保障和就业支出</t>
  </si>
  <si>
    <t>05</t>
  </si>
  <si>
    <t>　行政事业单位离退休</t>
  </si>
  <si>
    <t>01</t>
  </si>
  <si>
    <t>　　归口管理的行政单位离退休</t>
  </si>
  <si>
    <t>308001</t>
  </si>
  <si>
    <t>　　　江门市国土资源局</t>
  </si>
  <si>
    <t>210</t>
  </si>
  <si>
    <t>医疗卫生与计划生育支出</t>
  </si>
  <si>
    <t>　医疗保障</t>
  </si>
  <si>
    <t>　　行政单位医疗</t>
  </si>
  <si>
    <t>02</t>
  </si>
  <si>
    <t>　　事业单位医疗</t>
  </si>
  <si>
    <t>308002</t>
  </si>
  <si>
    <t>　　　江门市地价评估事务所</t>
  </si>
  <si>
    <t>308007</t>
  </si>
  <si>
    <t>　　　江门市国土资源信息中心（市国土资源档案局）</t>
  </si>
  <si>
    <t>308008</t>
  </si>
  <si>
    <t>　　　江门市地质环境监测站</t>
  </si>
  <si>
    <t>07</t>
  </si>
  <si>
    <t>　计划生育事务</t>
  </si>
  <si>
    <t>99</t>
  </si>
  <si>
    <t>　　其他计划生育事务支出</t>
  </si>
  <si>
    <t>220</t>
  </si>
  <si>
    <t>国土海洋气象等支出</t>
  </si>
  <si>
    <t>　国土资源事务</t>
  </si>
  <si>
    <t>　　行政运行</t>
  </si>
  <si>
    <t>50</t>
  </si>
  <si>
    <t>　　事业运行</t>
  </si>
  <si>
    <t>221</t>
  </si>
  <si>
    <t>住房保障支出</t>
  </si>
  <si>
    <t>　住房改革支出</t>
  </si>
  <si>
    <t>　　住房公积金</t>
  </si>
  <si>
    <t>03</t>
  </si>
  <si>
    <t>　　购房补贴</t>
  </si>
  <si>
    <t>合计</t>
  </si>
  <si>
    <t>养老保险</t>
  </si>
  <si>
    <t>失业保险</t>
  </si>
  <si>
    <t>医疗保险</t>
  </si>
  <si>
    <t>工伤保险</t>
  </si>
  <si>
    <t>生育保险</t>
  </si>
  <si>
    <t>其他社会保险缴费</t>
  </si>
  <si>
    <t>小计</t>
  </si>
  <si>
    <t>医疗保险(在职)</t>
  </si>
  <si>
    <t>医疗保险(离退休)</t>
  </si>
  <si>
    <t>总 计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</si>
  <si>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</si>
  <si>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</si>
  <si>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</si>
  <si>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</si>
  <si>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</si>
  <si>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</si>
  <si>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</si>
  <si>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</si>
  <si>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</si>
  <si>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</si>
  <si>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</si>
  <si>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</si>
  <si>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</si>
  <si>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</si>
  <si>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</si>
  <si>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</si>
  <si>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</si>
  <si>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</si>
  <si>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</si>
  <si>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</si>
  <si>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</si>
  <si>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工会费</t>
  </si>
  <si>
    <t>福利费</t>
  </si>
  <si>
    <t>公务用车运行维护费</t>
  </si>
  <si>
    <t>其他交通费用</t>
  </si>
  <si>
    <t>税金及附加费用</t>
  </si>
  <si>
    <t>其他商品和服务支出</t>
  </si>
  <si>
    <t>2015年部门预算基本支出预算表———工资福利支出、对个人和家庭的补助支出预算表</t>
  </si>
  <si>
    <t>2015年部门预算基本支出—社会保障缴费表</t>
  </si>
  <si>
    <t>2015年部门预算基本支出预算表———商品和服务支出</t>
  </si>
  <si>
    <t>第二部分，部门预算公开表四</t>
  </si>
  <si>
    <t>第二部分，部门预算公开表五</t>
  </si>
  <si>
    <t>第二部分，部门预算公开表六</t>
  </si>
  <si>
    <t>第二部分，部门预算公开表七</t>
  </si>
  <si>
    <t>科目代码</t>
  </si>
  <si>
    <t>单位名称</t>
  </si>
  <si>
    <t>基金预算收入</t>
  </si>
  <si>
    <t>支出项目预算</t>
  </si>
  <si>
    <t>基本支出</t>
  </si>
  <si>
    <t>项目支出</t>
  </si>
  <si>
    <t>人员支出</t>
  </si>
  <si>
    <t>日常公用支出</t>
  </si>
  <si>
    <t>对个人和家庭补助支出</t>
  </si>
  <si>
    <t>212</t>
  </si>
  <si>
    <t>城乡社区支出</t>
  </si>
  <si>
    <t>08</t>
  </si>
  <si>
    <t>　国有土地使用权出让收入安排的支出</t>
  </si>
  <si>
    <t>06</t>
  </si>
  <si>
    <t>　　土地出让业务支出</t>
  </si>
  <si>
    <t>　　其他国有土地使用权出让收入安排的支出</t>
  </si>
  <si>
    <t>第二部分，部门预算公开表八</t>
  </si>
  <si>
    <t>纳入预算管理的政府性基金收支预算表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</si>
</sst>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0_ "/>
    <numFmt numFmtId="182" formatCode="0.00_ "/>
    <numFmt numFmtId="183" formatCode="_ * #,##0.000_ ;_ * \-#,##0.000_ ;_ * &quot;-&quot;??_ ;_ @_ "/>
    <numFmt numFmtId="184" formatCode="_ * #,##0.0000_ ;_ * \-#,##0.0000_ ;_ * &quot;-&quot;??_ ;_ @_ "/>
    <numFmt numFmtId="18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24"/>
      <name val="宋体"/>
      <family val="0"/>
    </font>
    <font>
      <b/>
      <sz val="14"/>
      <name val="仿宋_GB2312"/>
      <family val="3"/>
    </font>
    <font>
      <b/>
      <sz val="10"/>
      <name val="Times New Roman"/>
      <family val="1"/>
    </font>
    <font>
      <b/>
      <sz val="20"/>
      <name val="宋体"/>
      <family val="0"/>
    </font>
    <font>
      <sz val="12"/>
      <color indexed="8"/>
      <name val="宋体"/>
      <family val="0"/>
    </font>
    <font>
      <sz val="22"/>
      <color indexed="8"/>
      <name val="黑体"/>
      <family val="0"/>
    </font>
    <font>
      <sz val="22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name val="宋体"/>
      <family val="0"/>
    </font>
    <font>
      <sz val="22"/>
      <color indexed="8"/>
      <name val="宋体"/>
      <family val="0"/>
    </font>
    <font>
      <b/>
      <sz val="22"/>
      <color indexed="8"/>
      <name val="黑体"/>
      <family val="0"/>
    </font>
    <font>
      <sz val="10"/>
      <color indexed="12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>
      <alignment/>
      <protection/>
    </xf>
    <xf numFmtId="0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43" fontId="5" fillId="0" borderId="1" xfId="18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 indent="2"/>
      <protection/>
    </xf>
    <xf numFmtId="176" fontId="5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5" fillId="0" borderId="1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43" fontId="6" fillId="0" borderId="1" xfId="18" applyFont="1" applyFill="1" applyBorder="1" applyAlignment="1" applyProtection="1">
      <alignment horizontal="center" vertical="center"/>
      <protection/>
    </xf>
    <xf numFmtId="43" fontId="6" fillId="0" borderId="1" xfId="1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center" vertical="center"/>
      <protection/>
    </xf>
    <xf numFmtId="43" fontId="6" fillId="2" borderId="1" xfId="18" applyFont="1" applyFill="1" applyBorder="1" applyAlignment="1" applyProtection="1">
      <alignment horizontal="right"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0" fillId="2" borderId="0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76" fontId="5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176" fontId="6" fillId="0" borderId="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182" fontId="5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176" fontId="0" fillId="0" borderId="1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0" fillId="2" borderId="0" xfId="0" applyNumberFormat="1" applyFill="1" applyBorder="1" applyAlignment="1" applyProtection="1">
      <alignment/>
      <protection/>
    </xf>
    <xf numFmtId="0" fontId="19" fillId="2" borderId="2" xfId="0" applyNumberFormat="1" applyFill="1" applyBorder="1" applyAlignment="1" applyProtection="1">
      <alignment horizontal="center" vertical="center"/>
      <protection/>
    </xf>
    <xf numFmtId="0" fontId="20" fillId="3" borderId="1" xfId="0" applyNumberFormat="1" applyFill="1" applyBorder="1" applyAlignment="1" applyProtection="1">
      <alignment horizontal="center" vertical="center"/>
      <protection/>
    </xf>
    <xf numFmtId="0" fontId="20" fillId="3" borderId="1" xfId="0" applyNumberFormat="1" applyFill="1" applyBorder="1" applyAlignment="1" applyProtection="1">
      <alignment horizontal="center" vertical="center" wrapText="1"/>
      <protection/>
    </xf>
    <xf numFmtId="0" fontId="20" fillId="2" borderId="3" xfId="0" applyNumberFormat="1" applyFill="1" applyBorder="1" applyAlignment="1" applyProtection="1">
      <alignment horizontal="left" vertical="center" wrapText="1"/>
      <protection/>
    </xf>
    <xf numFmtId="176" fontId="20" fillId="2" borderId="3" xfId="0" applyNumberFormat="1" applyFill="1" applyBorder="1" applyAlignment="1" applyProtection="1">
      <alignment horizontal="right" vertical="center" wrapText="1"/>
      <protection/>
    </xf>
    <xf numFmtId="0" fontId="0" fillId="2" borderId="4" xfId="0" applyNumberFormat="1" applyFill="1" applyBorder="1" applyAlignment="1" applyProtection="1">
      <alignment/>
      <protection/>
    </xf>
    <xf numFmtId="0" fontId="20" fillId="3" borderId="5" xfId="0" applyNumberFormat="1" applyFill="1" applyBorder="1" applyAlignment="1" applyProtection="1">
      <alignment horizontal="center" vertical="center" wrapText="1"/>
      <protection/>
    </xf>
    <xf numFmtId="0" fontId="20" fillId="3" borderId="5" xfId="0" applyNumberFormat="1" applyFill="1" applyBorder="1" applyAlignment="1" applyProtection="1">
      <alignment horizontal="center" vertical="center"/>
      <protection/>
    </xf>
    <xf numFmtId="0" fontId="21" fillId="3" borderId="6" xfId="0" applyNumberFormat="1" applyFill="1" applyBorder="1" applyAlignment="1" applyProtection="1">
      <alignment horizontal="center" vertical="center"/>
      <protection/>
    </xf>
    <xf numFmtId="0" fontId="20" fillId="3" borderId="6" xfId="0" applyNumberFormat="1" applyFill="1" applyBorder="1" applyAlignment="1" applyProtection="1">
      <alignment horizontal="center" vertical="center"/>
      <protection/>
    </xf>
    <xf numFmtId="0" fontId="20" fillId="3" borderId="7" xfId="0" applyNumberFormat="1" applyFill="1" applyBorder="1" applyAlignment="1" applyProtection="1">
      <alignment horizontal="center" vertical="center"/>
      <protection/>
    </xf>
    <xf numFmtId="0" fontId="20" fillId="2" borderId="8" xfId="0" applyNumberFormat="1" applyFill="1" applyBorder="1" applyAlignment="1" applyProtection="1">
      <alignment horizontal="center" vertical="center"/>
      <protection/>
    </xf>
    <xf numFmtId="0" fontId="20" fillId="2" borderId="8" xfId="0" applyNumberFormat="1" applyFill="1" applyBorder="1" applyAlignment="1" applyProtection="1">
      <alignment horizontal="left" vertical="center"/>
      <protection/>
    </xf>
    <xf numFmtId="0" fontId="20" fillId="2" borderId="8" xfId="0" applyNumberFormat="1" applyFill="1" applyBorder="1" applyAlignment="1" applyProtection="1">
      <alignment horizontal="left" vertical="center" wrapText="1"/>
      <protection/>
    </xf>
    <xf numFmtId="176" fontId="20" fillId="2" borderId="8" xfId="0" applyNumberFormat="1" applyFill="1" applyBorder="1" applyAlignment="1" applyProtection="1">
      <alignment horizontal="right" vertical="center"/>
      <protection/>
    </xf>
    <xf numFmtId="176" fontId="20" fillId="2" borderId="9" xfId="0" applyNumberFormat="1" applyFill="1" applyBorder="1" applyAlignment="1" applyProtection="1">
      <alignment horizontal="right" vertical="center"/>
      <protection/>
    </xf>
    <xf numFmtId="0" fontId="24" fillId="2" borderId="2" xfId="0" applyNumberFormat="1" applyFill="1" applyBorder="1" applyAlignment="1" applyProtection="1">
      <alignment vertical="center"/>
      <protection/>
    </xf>
    <xf numFmtId="0" fontId="20" fillId="2" borderId="2" xfId="0" applyNumberFormat="1" applyFill="1" applyBorder="1" applyAlignment="1" applyProtection="1">
      <alignment vertical="center"/>
      <protection/>
    </xf>
    <xf numFmtId="0" fontId="20" fillId="2" borderId="1" xfId="0" applyNumberFormat="1" applyFill="1" applyBorder="1" applyAlignment="1" applyProtection="1">
      <alignment horizontal="center" vertical="center" wrapText="1"/>
      <protection/>
    </xf>
    <xf numFmtId="0" fontId="20" fillId="2" borderId="1" xfId="0" applyNumberFormat="1" applyFill="1" applyBorder="1" applyAlignment="1" applyProtection="1">
      <alignment horizontal="left" vertical="center" wrapText="1"/>
      <protection/>
    </xf>
    <xf numFmtId="176" fontId="20" fillId="2" borderId="1" xfId="0" applyNumberFormat="1" applyFill="1" applyBorder="1" applyAlignment="1" applyProtection="1">
      <alignment horizontal="right" vertical="center" wrapText="1"/>
      <protection/>
    </xf>
    <xf numFmtId="0" fontId="20" fillId="2" borderId="10" xfId="0" applyNumberFormat="1" applyFill="1" applyBorder="1" applyAlignment="1" applyProtection="1">
      <alignment horizontal="center" vertical="center" wrapText="1"/>
      <protection/>
    </xf>
    <xf numFmtId="0" fontId="20" fillId="2" borderId="10" xfId="0" applyNumberFormat="1" applyFill="1" applyBorder="1" applyAlignment="1" applyProtection="1">
      <alignment horizontal="left" vertical="center" wrapText="1"/>
      <protection/>
    </xf>
    <xf numFmtId="176" fontId="20" fillId="2" borderId="10" xfId="0" applyNumberFormat="1" applyFill="1" applyBorder="1" applyAlignment="1" applyProtection="1">
      <alignment horizontal="right" vertical="center" wrapText="1"/>
      <protection/>
    </xf>
    <xf numFmtId="0" fontId="20" fillId="3" borderId="8" xfId="0" applyNumberFormat="1" applyFill="1" applyBorder="1" applyAlignment="1" applyProtection="1">
      <alignment horizontal="center" vertical="center"/>
      <protection/>
    </xf>
    <xf numFmtId="0" fontId="20" fillId="3" borderId="11" xfId="0" applyNumberFormat="1" applyFill="1" applyBorder="1" applyAlignment="1" applyProtection="1">
      <alignment horizontal="center" vertical="center" wrapText="1"/>
      <protection/>
    </xf>
    <xf numFmtId="0" fontId="20" fillId="3" borderId="8" xfId="0" applyNumberFormat="1" applyFill="1" applyBorder="1" applyAlignment="1" applyProtection="1">
      <alignment horizontal="center" vertical="center" wrapText="1"/>
      <protection/>
    </xf>
    <xf numFmtId="0" fontId="18" fillId="2" borderId="4" xfId="0" applyNumberFormat="1" applyFill="1" applyBorder="1" applyAlignment="1" applyProtection="1">
      <alignment horizontal="right" vertical="center"/>
      <protection/>
    </xf>
    <xf numFmtId="0" fontId="0" fillId="2" borderId="4" xfId="0" applyNumberFormat="1" applyFill="1" applyBorder="1" applyAlignment="1" applyProtection="1">
      <alignment horizontal="right"/>
      <protection/>
    </xf>
    <xf numFmtId="0" fontId="15" fillId="2" borderId="4" xfId="0" applyNumberFormat="1" applyFill="1" applyBorder="1" applyAlignment="1" applyProtection="1">
      <alignment horizontal="right"/>
      <protection/>
    </xf>
    <xf numFmtId="0" fontId="20" fillId="3" borderId="12" xfId="0" applyNumberFormat="1" applyFill="1" applyBorder="1" applyAlignment="1" applyProtection="1">
      <alignment horizontal="center" vertical="center"/>
      <protection/>
    </xf>
    <xf numFmtId="0" fontId="20" fillId="3" borderId="9" xfId="0" applyNumberFormat="1" applyFill="1" applyBorder="1" applyAlignment="1" applyProtection="1">
      <alignment horizontal="center" vertical="center"/>
      <protection/>
    </xf>
    <xf numFmtId="0" fontId="20" fillId="3" borderId="11" xfId="0" applyNumberFormat="1" applyFill="1" applyBorder="1" applyAlignment="1" applyProtection="1">
      <alignment horizontal="center" vertical="center"/>
      <protection/>
    </xf>
    <xf numFmtId="0" fontId="20" fillId="3" borderId="3" xfId="0" applyNumberFormat="1" applyFill="1" applyBorder="1" applyAlignment="1" applyProtection="1">
      <alignment horizontal="center" vertical="center"/>
      <protection/>
    </xf>
    <xf numFmtId="0" fontId="20" fillId="2" borderId="8" xfId="0" applyNumberFormat="1" applyFill="1" applyBorder="1" applyAlignment="1" applyProtection="1">
      <alignment vertical="center"/>
      <protection/>
    </xf>
    <xf numFmtId="0" fontId="20" fillId="2" borderId="8" xfId="0" applyNumberFormat="1" applyFill="1" applyBorder="1" applyAlignment="1" applyProtection="1">
      <alignment vertical="center" wrapText="1"/>
      <protection/>
    </xf>
    <xf numFmtId="176" fontId="26" fillId="2" borderId="13" xfId="0" applyNumberFormat="1" applyFill="1" applyBorder="1" applyAlignment="1" applyProtection="1">
      <alignment vertical="center"/>
      <protection/>
    </xf>
    <xf numFmtId="176" fontId="26" fillId="2" borderId="1" xfId="0" applyNumberFormat="1" applyFill="1" applyBorder="1" applyAlignment="1" applyProtection="1">
      <alignment vertical="center"/>
      <protection/>
    </xf>
    <xf numFmtId="0" fontId="20" fillId="3" borderId="5" xfId="0" applyNumberFormat="1" applyFill="1" applyBorder="1" applyAlignment="1" applyProtection="1">
      <alignment horizontal="center" vertical="center" wrapText="1"/>
      <protection/>
    </xf>
    <xf numFmtId="0" fontId="20" fillId="3" borderId="7" xfId="0" applyNumberFormat="1" applyFill="1" applyBorder="1" applyAlignment="1" applyProtection="1">
      <alignment horizontal="center" vertical="center" wrapText="1"/>
      <protection/>
    </xf>
    <xf numFmtId="0" fontId="20" fillId="3" borderId="8" xfId="0" applyNumberFormat="1" applyFill="1" applyBorder="1" applyAlignment="1" applyProtection="1">
      <alignment horizontal="center" vertical="center"/>
      <protection/>
    </xf>
    <xf numFmtId="0" fontId="15" fillId="2" borderId="2" xfId="0" applyNumberFormat="1" applyFill="1" applyBorder="1" applyAlignment="1" applyProtection="1">
      <alignment horizontal="center" vertical="center"/>
      <protection/>
    </xf>
    <xf numFmtId="0" fontId="20" fillId="3" borderId="11" xfId="0" applyNumberFormat="1" applyFill="1" applyBorder="1" applyAlignment="1" applyProtection="1">
      <alignment horizontal="center" vertical="center" wrapText="1"/>
      <protection/>
    </xf>
    <xf numFmtId="0" fontId="20" fillId="3" borderId="8" xfId="0" applyNumberFormat="1" applyFill="1" applyBorder="1" applyAlignment="1" applyProtection="1">
      <alignment horizontal="center" vertical="center" wrapText="1"/>
      <protection/>
    </xf>
    <xf numFmtId="0" fontId="20" fillId="3" borderId="14" xfId="0" applyNumberFormat="1" applyFill="1" applyBorder="1" applyAlignment="1" applyProtection="1">
      <alignment horizontal="center" vertical="center" wrapText="1"/>
      <protection/>
    </xf>
    <xf numFmtId="0" fontId="20" fillId="3" borderId="6" xfId="0" applyNumberFormat="1" applyFill="1" applyBorder="1" applyAlignment="1" applyProtection="1">
      <alignment horizontal="center" vertical="center" wrapText="1"/>
      <protection/>
    </xf>
    <xf numFmtId="0" fontId="20" fillId="3" borderId="9" xfId="0" applyNumberFormat="1" applyFill="1" applyBorder="1" applyAlignment="1" applyProtection="1">
      <alignment horizontal="center" vertical="center" wrapText="1"/>
      <protection/>
    </xf>
    <xf numFmtId="0" fontId="15" fillId="4" borderId="9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9" fillId="2" borderId="0" xfId="0" applyNumberFormat="1" applyFont="1" applyFill="1" applyBorder="1" applyAlignment="1" applyProtection="1">
      <alignment horizontal="center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49" fontId="5" fillId="3" borderId="1" xfId="0" applyNumberFormat="1" applyFont="1" applyFill="1" applyBorder="1" applyAlignment="1" applyProtection="1">
      <alignment horizontal="center" vertical="center" wrapText="1"/>
      <protection/>
    </xf>
    <xf numFmtId="49" fontId="5" fillId="3" borderId="15" xfId="0" applyNumberFormat="1" applyFont="1" applyFill="1" applyBorder="1" applyAlignment="1" applyProtection="1">
      <alignment horizontal="center" vertical="center" wrapText="1"/>
      <protection/>
    </xf>
    <xf numFmtId="49" fontId="5" fillId="3" borderId="16" xfId="0" applyNumberFormat="1" applyFont="1" applyFill="1" applyBorder="1" applyAlignment="1" applyProtection="1">
      <alignment horizontal="center" vertical="center" wrapText="1"/>
      <protection/>
    </xf>
    <xf numFmtId="0" fontId="5" fillId="3" borderId="15" xfId="0" applyNumberFormat="1" applyFont="1" applyFill="1" applyBorder="1" applyAlignment="1" applyProtection="1">
      <alignment horizontal="center" vertical="center" wrapText="1"/>
      <protection/>
    </xf>
    <xf numFmtId="0" fontId="5" fillId="3" borderId="16" xfId="0" applyNumberFormat="1" applyFont="1" applyFill="1" applyBorder="1" applyAlignment="1" applyProtection="1">
      <alignment horizontal="center" vertical="center" wrapText="1"/>
      <protection/>
    </xf>
    <xf numFmtId="0" fontId="15" fillId="3" borderId="1" xfId="0" applyNumberFormat="1" applyFill="1" applyBorder="1" applyAlignment="1" applyProtection="1">
      <alignment horizontal="center" vertical="center"/>
      <protection/>
    </xf>
    <xf numFmtId="0" fontId="20" fillId="3" borderId="1" xfId="0" applyNumberFormat="1" applyFill="1" applyBorder="1" applyAlignment="1" applyProtection="1">
      <alignment horizontal="center" vertical="center"/>
      <protection/>
    </xf>
    <xf numFmtId="0" fontId="20" fillId="3" borderId="1" xfId="0" applyNumberFormat="1" applyFill="1" applyBorder="1" applyAlignment="1" applyProtection="1">
      <alignment horizontal="center" vertical="center" wrapText="1"/>
      <protection/>
    </xf>
    <xf numFmtId="0" fontId="15" fillId="2" borderId="0" xfId="0" applyNumberFormat="1" applyFon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16" fillId="2" borderId="0" xfId="0" applyNumberFormat="1" applyFont="1" applyFill="1" applyBorder="1" applyAlignment="1" applyProtection="1">
      <alignment horizontal="center"/>
      <protection/>
    </xf>
    <xf numFmtId="0" fontId="17" fillId="2" borderId="0" xfId="0" applyNumberFormat="1" applyFill="1" applyBorder="1" applyAlignment="1" applyProtection="1">
      <alignment horizontal="center"/>
      <protection/>
    </xf>
    <xf numFmtId="0" fontId="18" fillId="2" borderId="2" xfId="0" applyNumberFormat="1" applyFill="1" applyBorder="1" applyAlignment="1" applyProtection="1">
      <alignment horizontal="left" vertical="center"/>
      <protection/>
    </xf>
    <xf numFmtId="0" fontId="15" fillId="4" borderId="9" xfId="0" applyNumberFormat="1" applyFill="1" applyBorder="1" applyAlignment="1" applyProtection="1">
      <alignment horizontal="center" vertical="center"/>
      <protection/>
    </xf>
    <xf numFmtId="0" fontId="20" fillId="3" borderId="17" xfId="0" applyNumberFormat="1" applyFill="1" applyBorder="1" applyAlignment="1" applyProtection="1">
      <alignment horizontal="center" vertical="center" wrapText="1"/>
      <protection/>
    </xf>
    <xf numFmtId="0" fontId="16" fillId="2" borderId="0" xfId="0" applyNumberFormat="1" applyFont="1" applyFill="1" applyBorder="1" applyAlignment="1" applyProtection="1">
      <alignment horizontal="center" vertical="center"/>
      <protection/>
    </xf>
    <xf numFmtId="0" fontId="16" fillId="2" borderId="0" xfId="0" applyNumberFormat="1" applyFill="1" applyBorder="1" applyAlignment="1" applyProtection="1">
      <alignment horizontal="center" vertical="center"/>
      <protection/>
    </xf>
    <xf numFmtId="0" fontId="15" fillId="2" borderId="4" xfId="0" applyNumberFormat="1" applyFill="1" applyBorder="1" applyAlignment="1" applyProtection="1">
      <alignment vertical="center"/>
      <protection/>
    </xf>
    <xf numFmtId="0" fontId="15" fillId="2" borderId="2" xfId="0" applyNumberFormat="1" applyFill="1" applyBorder="1" applyAlignment="1" applyProtection="1">
      <alignment vertical="center"/>
      <protection/>
    </xf>
    <xf numFmtId="0" fontId="22" fillId="2" borderId="0" xfId="0" applyNumberFormat="1" applyFont="1" applyFill="1" applyBorder="1" applyAlignment="1" applyProtection="1">
      <alignment horizontal="center"/>
      <protection/>
    </xf>
    <xf numFmtId="0" fontId="23" fillId="2" borderId="0" xfId="0" applyNumberFormat="1" applyFill="1" applyBorder="1" applyAlignment="1" applyProtection="1">
      <alignment horizontal="center"/>
      <protection/>
    </xf>
    <xf numFmtId="0" fontId="15" fillId="2" borderId="2" xfId="0" applyNumberFormat="1" applyFill="1" applyBorder="1" applyAlignment="1" applyProtection="1">
      <alignment horizontal="left" vertical="center"/>
      <protection/>
    </xf>
    <xf numFmtId="0" fontId="15" fillId="3" borderId="1" xfId="0" applyNumberFormat="1" applyFill="1" applyBorder="1" applyAlignment="1" applyProtection="1">
      <alignment horizontal="center" vertical="center" wrapText="1"/>
      <protection/>
    </xf>
    <xf numFmtId="0" fontId="15" fillId="3" borderId="1" xfId="0" applyNumberFormat="1" applyFill="1" applyBorder="1" applyAlignment="1" applyProtection="1">
      <alignment vertical="center"/>
      <protection/>
    </xf>
    <xf numFmtId="0" fontId="20" fillId="3" borderId="1" xfId="0" applyNumberFormat="1" applyFill="1" applyBorder="1" applyAlignment="1" applyProtection="1">
      <alignment vertical="center"/>
      <protection/>
    </xf>
    <xf numFmtId="0" fontId="25" fillId="2" borderId="0" xfId="0" applyNumberFormat="1" applyFont="1" applyFill="1" applyBorder="1" applyAlignment="1" applyProtection="1">
      <alignment horizontal="center"/>
      <protection/>
    </xf>
    <xf numFmtId="0" fontId="25" fillId="2" borderId="0" xfId="0" applyNumberFormat="1" applyFill="1" applyBorder="1" applyAlignment="1" applyProtection="1">
      <alignment horizontal="center"/>
      <protection/>
    </xf>
    <xf numFmtId="0" fontId="18" fillId="2" borderId="4" xfId="0" applyNumberFormat="1" applyFill="1" applyBorder="1" applyAlignment="1" applyProtection="1">
      <alignment horizontal="left" vertical="center"/>
      <protection/>
    </xf>
    <xf numFmtId="0" fontId="20" fillId="3" borderId="18" xfId="0" applyNumberFormat="1" applyFill="1" applyBorder="1" applyAlignment="1" applyProtection="1">
      <alignment horizontal="center" vertical="center" wrapText="1"/>
      <protection/>
    </xf>
    <xf numFmtId="0" fontId="20" fillId="3" borderId="19" xfId="0" applyNumberFormat="1" applyFill="1" applyBorder="1" applyAlignment="1" applyProtection="1">
      <alignment horizontal="center" vertical="center" wrapText="1"/>
      <protection/>
    </xf>
    <xf numFmtId="0" fontId="15" fillId="4" borderId="20" xfId="0" applyNumberFormat="1" applyFill="1" applyBorder="1" applyAlignment="1" applyProtection="1">
      <alignment horizontal="center" vertical="center" wrapText="1"/>
      <protection/>
    </xf>
    <xf numFmtId="0" fontId="20" fillId="3" borderId="20" xfId="0" applyNumberFormat="1" applyFill="1" applyBorder="1" applyAlignment="1" applyProtection="1">
      <alignment horizontal="center" vertical="center" wrapText="1"/>
      <protection/>
    </xf>
    <xf numFmtId="0" fontId="20" fillId="3" borderId="12" xfId="0" applyNumberFormat="1" applyFill="1" applyBorder="1" applyAlignment="1" applyProtection="1">
      <alignment horizontal="center" vertical="center" wrapText="1"/>
      <protection/>
    </xf>
    <xf numFmtId="0" fontId="20" fillId="3" borderId="14" xfId="0" applyNumberFormat="1" applyFill="1" applyBorder="1" applyAlignment="1" applyProtection="1">
      <alignment horizontal="center" vertical="center"/>
      <protection/>
    </xf>
    <xf numFmtId="0" fontId="20" fillId="3" borderId="12" xfId="0" applyNumberFormat="1" applyFill="1" applyBorder="1" applyAlignment="1" applyProtection="1">
      <alignment horizontal="center" vertical="center"/>
      <protection/>
    </xf>
    <xf numFmtId="0" fontId="15" fillId="4" borderId="14" xfId="0" applyNumberForma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Alignment="1">
      <alignment vertical="top" wrapText="1"/>
    </xf>
    <xf numFmtId="185" fontId="20" fillId="2" borderId="3" xfId="18" applyNumberFormat="1" applyFill="1" applyBorder="1" applyAlignment="1" applyProtection="1">
      <alignment horizontal="right" vertical="center" wrapText="1"/>
      <protection/>
    </xf>
    <xf numFmtId="176" fontId="5" fillId="0" borderId="1" xfId="18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C11"/>
  <sheetViews>
    <sheetView workbookViewId="0" topLeftCell="A4">
      <selection activeCell="F7" sqref="F7"/>
    </sheetView>
  </sheetViews>
  <sheetFormatPr defaultColWidth="9.00390625" defaultRowHeight="14.25"/>
  <cols>
    <col min="1" max="1" width="91.00390625" style="0" bestFit="1" customWidth="1"/>
  </cols>
  <sheetData>
    <row r="2" ht="18.75">
      <c r="A2" s="46" t="s">
        <v>115</v>
      </c>
    </row>
    <row r="7" spans="1:3" ht="73.5" customHeight="1">
      <c r="A7" s="40"/>
      <c r="C7" s="40"/>
    </row>
    <row r="11" ht="31.5">
      <c r="A11" s="40" t="s">
        <v>114</v>
      </c>
    </row>
  </sheetData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8"/>
  <sheetViews>
    <sheetView tabSelected="1" workbookViewId="0" topLeftCell="A4">
      <selection activeCell="D31" sqref="D31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16384" width="9.00390625" style="2" customWidth="1"/>
  </cols>
  <sheetData>
    <row r="1" spans="1:4" ht="18" customHeight="1">
      <c r="A1" s="109" t="s">
        <v>47</v>
      </c>
      <c r="B1" s="109"/>
      <c r="C1" s="109"/>
      <c r="D1" s="109"/>
    </row>
    <row r="2" spans="1:4" ht="18" customHeight="1">
      <c r="A2" s="1"/>
      <c r="B2" s="1"/>
      <c r="C2" s="1"/>
      <c r="D2" s="1"/>
    </row>
    <row r="3" spans="1:4" s="3" customFormat="1" ht="28.5" customHeight="1">
      <c r="A3" s="110" t="s">
        <v>98</v>
      </c>
      <c r="B3" s="111"/>
      <c r="C3" s="111"/>
      <c r="D3" s="111"/>
    </row>
    <row r="4" spans="1:4" s="7" customFormat="1" ht="45" customHeight="1">
      <c r="A4" s="4" t="s">
        <v>51</v>
      </c>
      <c r="B4" s="5"/>
      <c r="C4" s="5"/>
      <c r="D4" s="6" t="s">
        <v>0</v>
      </c>
    </row>
    <row r="5" spans="1:4" ht="21.75" customHeight="1">
      <c r="A5" s="112" t="s">
        <v>85</v>
      </c>
      <c r="B5" s="112"/>
      <c r="C5" s="112" t="s">
        <v>86</v>
      </c>
      <c r="D5" s="112"/>
    </row>
    <row r="6" spans="1:4" ht="21.75" customHeight="1">
      <c r="A6" s="8" t="s">
        <v>87</v>
      </c>
      <c r="B6" s="8" t="s">
        <v>1</v>
      </c>
      <c r="C6" s="8" t="s">
        <v>87</v>
      </c>
      <c r="D6" s="8" t="s">
        <v>1</v>
      </c>
    </row>
    <row r="7" spans="1:4" s="11" customFormat="1" ht="21.75" customHeight="1">
      <c r="A7" s="9" t="s">
        <v>2</v>
      </c>
      <c r="B7" s="10">
        <v>1452.02</v>
      </c>
      <c r="C7" s="9" t="s">
        <v>3</v>
      </c>
      <c r="D7" s="154">
        <v>0</v>
      </c>
    </row>
    <row r="8" spans="1:4" s="11" customFormat="1" ht="21.75" customHeight="1">
      <c r="A8" s="12"/>
      <c r="B8" s="10"/>
      <c r="C8" s="9" t="s">
        <v>4</v>
      </c>
      <c r="D8" s="154">
        <v>0</v>
      </c>
    </row>
    <row r="9" spans="1:4" s="11" customFormat="1" ht="21.75" customHeight="1">
      <c r="A9" s="9" t="s">
        <v>5</v>
      </c>
      <c r="B9" s="10">
        <v>350</v>
      </c>
      <c r="C9" s="9" t="s">
        <v>6</v>
      </c>
      <c r="D9" s="154">
        <v>0</v>
      </c>
    </row>
    <row r="10" spans="1:4" s="11" customFormat="1" ht="21.75" customHeight="1">
      <c r="A10" s="12"/>
      <c r="B10" s="10"/>
      <c r="C10" s="9" t="s">
        <v>7</v>
      </c>
      <c r="D10" s="154">
        <v>0</v>
      </c>
    </row>
    <row r="11" spans="1:4" s="11" customFormat="1" ht="21.75" customHeight="1">
      <c r="A11" s="9" t="s">
        <v>8</v>
      </c>
      <c r="B11" s="10">
        <v>685</v>
      </c>
      <c r="C11" s="9" t="s">
        <v>9</v>
      </c>
      <c r="D11" s="154">
        <v>0</v>
      </c>
    </row>
    <row r="12" spans="1:4" s="11" customFormat="1" ht="21.75" customHeight="1">
      <c r="A12" s="13"/>
      <c r="B12" s="10"/>
      <c r="C12" s="9" t="s">
        <v>10</v>
      </c>
      <c r="D12" s="154">
        <v>0</v>
      </c>
    </row>
    <row r="13" spans="1:4" s="11" customFormat="1" ht="21.75" customHeight="1">
      <c r="A13" s="9" t="s">
        <v>11</v>
      </c>
      <c r="B13" s="10">
        <v>3.2</v>
      </c>
      <c r="C13" s="9" t="s">
        <v>12</v>
      </c>
      <c r="D13" s="10">
        <v>123.39</v>
      </c>
    </row>
    <row r="14" spans="1:4" s="11" customFormat="1" ht="21.75" customHeight="1">
      <c r="A14" s="9"/>
      <c r="B14" s="10"/>
      <c r="C14" s="9" t="s">
        <v>13</v>
      </c>
      <c r="D14" s="10">
        <v>86.05</v>
      </c>
    </row>
    <row r="15" spans="1:4" s="11" customFormat="1" ht="21.75" customHeight="1">
      <c r="A15" s="9" t="s">
        <v>14</v>
      </c>
      <c r="B15" s="154">
        <v>0</v>
      </c>
      <c r="C15" s="9" t="s">
        <v>15</v>
      </c>
      <c r="D15" s="154">
        <v>0</v>
      </c>
    </row>
    <row r="16" spans="1:4" s="11" customFormat="1" ht="21.75" customHeight="1">
      <c r="A16" s="9"/>
      <c r="B16" s="10"/>
      <c r="C16" s="9" t="s">
        <v>16</v>
      </c>
      <c r="D16" s="10">
        <v>350</v>
      </c>
    </row>
    <row r="17" spans="1:4" s="11" customFormat="1" ht="21.75" customHeight="1">
      <c r="A17" s="9" t="s">
        <v>17</v>
      </c>
      <c r="B17" s="154">
        <v>0</v>
      </c>
      <c r="C17" s="9" t="s">
        <v>18</v>
      </c>
      <c r="D17" s="154">
        <v>0</v>
      </c>
    </row>
    <row r="18" spans="1:4" s="11" customFormat="1" ht="21.75" customHeight="1">
      <c r="A18" s="9"/>
      <c r="B18" s="10"/>
      <c r="C18" s="9" t="s">
        <v>19</v>
      </c>
      <c r="D18" s="154">
        <v>0</v>
      </c>
    </row>
    <row r="19" spans="1:4" s="11" customFormat="1" ht="21.75" customHeight="1">
      <c r="A19" s="14"/>
      <c r="B19" s="10"/>
      <c r="C19" s="9" t="s">
        <v>20</v>
      </c>
      <c r="D19" s="154">
        <v>0</v>
      </c>
    </row>
    <row r="20" spans="1:4" s="11" customFormat="1" ht="21.75" customHeight="1">
      <c r="A20" s="9"/>
      <c r="B20" s="10"/>
      <c r="C20" s="9" t="s">
        <v>21</v>
      </c>
      <c r="D20" s="154">
        <v>0</v>
      </c>
    </row>
    <row r="21" spans="1:4" s="11" customFormat="1" ht="21.75" customHeight="1">
      <c r="A21" s="9"/>
      <c r="B21" s="10"/>
      <c r="C21" s="9" t="s">
        <v>22</v>
      </c>
      <c r="D21" s="154">
        <v>0</v>
      </c>
    </row>
    <row r="22" spans="1:4" s="11" customFormat="1" ht="21.75" customHeight="1">
      <c r="A22" s="9"/>
      <c r="B22" s="10"/>
      <c r="C22" s="9" t="s">
        <v>23</v>
      </c>
      <c r="D22" s="10">
        <v>1884.6</v>
      </c>
    </row>
    <row r="23" spans="1:4" s="11" customFormat="1" ht="21.75" customHeight="1">
      <c r="A23" s="9"/>
      <c r="B23" s="10"/>
      <c r="C23" s="9" t="s">
        <v>24</v>
      </c>
      <c r="D23" s="10">
        <v>73.18</v>
      </c>
    </row>
    <row r="24" spans="1:4" s="11" customFormat="1" ht="21.75" customHeight="1">
      <c r="A24" s="9"/>
      <c r="B24" s="10"/>
      <c r="C24" s="15" t="s">
        <v>25</v>
      </c>
      <c r="D24" s="154">
        <v>0</v>
      </c>
    </row>
    <row r="25" spans="1:4" s="11" customFormat="1" ht="21.75" customHeight="1">
      <c r="A25" s="16"/>
      <c r="B25" s="10"/>
      <c r="C25" s="15" t="s">
        <v>26</v>
      </c>
      <c r="D25" s="154">
        <v>0</v>
      </c>
    </row>
    <row r="26" spans="1:4" s="11" customFormat="1" ht="21.75" customHeight="1">
      <c r="A26" s="17"/>
      <c r="B26" s="10"/>
      <c r="C26" s="15" t="s">
        <v>27</v>
      </c>
      <c r="D26" s="154">
        <v>0</v>
      </c>
    </row>
    <row r="27" spans="1:4" s="11" customFormat="1" ht="21.75" customHeight="1">
      <c r="A27" s="17"/>
      <c r="B27" s="10"/>
      <c r="C27" s="15"/>
      <c r="D27" s="10"/>
    </row>
    <row r="28" spans="1:4" s="20" customFormat="1" ht="21.75" customHeight="1">
      <c r="A28" s="45" t="s">
        <v>28</v>
      </c>
      <c r="B28" s="18">
        <f>B7+B9+B11+B13+B17</f>
        <v>2490.22</v>
      </c>
      <c r="C28" s="45" t="s">
        <v>29</v>
      </c>
      <c r="D28" s="19">
        <f>SUM(D7:D26)</f>
        <v>2517.22</v>
      </c>
    </row>
    <row r="29" spans="1:4" s="11" customFormat="1" ht="21.75" customHeight="1">
      <c r="A29" s="9" t="s">
        <v>30</v>
      </c>
      <c r="B29" s="154">
        <v>0</v>
      </c>
      <c r="C29" s="21" t="s">
        <v>31</v>
      </c>
      <c r="D29" s="154">
        <v>0</v>
      </c>
    </row>
    <row r="30" spans="1:4" s="11" customFormat="1" ht="21.75" customHeight="1">
      <c r="A30" s="9" t="s">
        <v>32</v>
      </c>
      <c r="B30" s="154">
        <v>0</v>
      </c>
      <c r="C30" s="21" t="s">
        <v>33</v>
      </c>
      <c r="D30" s="10">
        <v>235</v>
      </c>
    </row>
    <row r="31" spans="1:4" s="11" customFormat="1" ht="21.75" customHeight="1">
      <c r="A31" s="9" t="s">
        <v>34</v>
      </c>
      <c r="B31" s="154">
        <v>0</v>
      </c>
      <c r="C31" s="21" t="s">
        <v>35</v>
      </c>
      <c r="D31" s="154">
        <v>0</v>
      </c>
    </row>
    <row r="32" spans="1:4" s="11" customFormat="1" ht="21.75" customHeight="1">
      <c r="A32" s="9" t="s">
        <v>36</v>
      </c>
      <c r="B32" s="10">
        <v>262</v>
      </c>
      <c r="C32" s="21"/>
      <c r="D32" s="10"/>
    </row>
    <row r="33" spans="1:4" s="11" customFormat="1" ht="21.75" customHeight="1">
      <c r="A33" s="9"/>
      <c r="B33" s="10"/>
      <c r="C33" s="21"/>
      <c r="D33" s="10"/>
    </row>
    <row r="34" spans="1:4" s="11" customFormat="1" ht="21.75" customHeight="1">
      <c r="A34" s="9"/>
      <c r="B34" s="10"/>
      <c r="C34" s="21"/>
      <c r="D34" s="10"/>
    </row>
    <row r="35" spans="1:4" s="25" customFormat="1" ht="21.75" customHeight="1">
      <c r="A35" s="22" t="s">
        <v>37</v>
      </c>
      <c r="B35" s="23">
        <f>SUM(B28:B32)</f>
        <v>2752.22</v>
      </c>
      <c r="C35" s="24" t="s">
        <v>38</v>
      </c>
      <c r="D35" s="23">
        <f>D28+D30</f>
        <v>2752.22</v>
      </c>
    </row>
    <row r="36" ht="10.5" customHeight="1"/>
    <row r="37" ht="10.5" customHeight="1"/>
    <row r="38" spans="1:4" ht="30" customHeight="1">
      <c r="A38" s="108" t="s">
        <v>50</v>
      </c>
      <c r="B38" s="108"/>
      <c r="C38" s="108"/>
      <c r="D38" s="108"/>
    </row>
  </sheetData>
  <mergeCells count="5">
    <mergeCell ref="A38:D38"/>
    <mergeCell ref="A1:D1"/>
    <mergeCell ref="A3:D3"/>
    <mergeCell ref="A5:B5"/>
    <mergeCell ref="C5:D5"/>
  </mergeCells>
  <printOptions horizontalCentered="1"/>
  <pageMargins left="0.42" right="0.43" top="0.67" bottom="0.5" header="0.45" footer="0.3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4"/>
  <sheetViews>
    <sheetView workbookViewId="0" topLeftCell="A13">
      <selection activeCell="I13" sqref="I13"/>
    </sheetView>
  </sheetViews>
  <sheetFormatPr defaultColWidth="9.00390625" defaultRowHeight="14.25"/>
  <cols>
    <col min="1" max="1" width="3.50390625" style="39" customWidth="1"/>
    <col min="2" max="2" width="4.25390625" style="39" customWidth="1"/>
    <col min="3" max="3" width="4.875" style="39" customWidth="1"/>
    <col min="4" max="4" width="25.625" style="2" customWidth="1"/>
    <col min="5" max="7" width="13.625" style="2" customWidth="1"/>
    <col min="8" max="16384" width="9.00390625" style="2" customWidth="1"/>
  </cols>
  <sheetData>
    <row r="1" spans="1:7" ht="15" customHeight="1">
      <c r="A1" s="109" t="s">
        <v>48</v>
      </c>
      <c r="B1" s="109"/>
      <c r="C1" s="109"/>
      <c r="D1" s="109"/>
      <c r="E1" s="27"/>
      <c r="F1" s="27"/>
      <c r="G1" s="27"/>
    </row>
    <row r="2" spans="1:7" ht="15" customHeight="1">
      <c r="A2" s="26"/>
      <c r="B2" s="26"/>
      <c r="C2" s="26"/>
      <c r="D2" s="26"/>
      <c r="E2" s="27"/>
      <c r="F2" s="27"/>
      <c r="G2" s="27"/>
    </row>
    <row r="3" spans="1:7" s="3" customFormat="1" ht="45" customHeight="1">
      <c r="A3" s="113" t="s">
        <v>97</v>
      </c>
      <c r="B3" s="114"/>
      <c r="C3" s="114"/>
      <c r="D3" s="114"/>
      <c r="E3" s="114"/>
      <c r="F3" s="114"/>
      <c r="G3" s="114"/>
    </row>
    <row r="4" spans="1:7" ht="45" customHeight="1">
      <c r="A4" t="s">
        <v>73</v>
      </c>
      <c r="B4" s="2"/>
      <c r="C4" s="2"/>
      <c r="G4" s="2" t="s">
        <v>39</v>
      </c>
    </row>
    <row r="5" spans="1:7" s="29" customFormat="1" ht="24.75" customHeight="1">
      <c r="A5" s="115" t="s">
        <v>40</v>
      </c>
      <c r="B5" s="115"/>
      <c r="C5" s="115"/>
      <c r="D5" s="116" t="s">
        <v>41</v>
      </c>
      <c r="E5" s="118" t="s">
        <v>83</v>
      </c>
      <c r="F5" s="118" t="s">
        <v>42</v>
      </c>
      <c r="G5" s="118" t="s">
        <v>43</v>
      </c>
    </row>
    <row r="6" spans="1:7" s="29" customFormat="1" ht="24.75" customHeight="1">
      <c r="A6" s="28" t="s">
        <v>44</v>
      </c>
      <c r="B6" s="28" t="s">
        <v>45</v>
      </c>
      <c r="C6" s="28" t="s">
        <v>46</v>
      </c>
      <c r="D6" s="117"/>
      <c r="E6" s="119"/>
      <c r="F6" s="119"/>
      <c r="G6" s="119"/>
    </row>
    <row r="7" spans="1:7" s="44" customFormat="1" ht="24.75" customHeight="1">
      <c r="A7" s="42"/>
      <c r="B7" s="42"/>
      <c r="C7" s="42"/>
      <c r="D7" s="45" t="s">
        <v>84</v>
      </c>
      <c r="E7" s="43">
        <f>E8+E11+E17+E21</f>
        <v>924.3200000000002</v>
      </c>
      <c r="F7" s="43">
        <f>F8+F11+F17+F21</f>
        <v>924.3200000000002</v>
      </c>
      <c r="G7" s="43">
        <v>0</v>
      </c>
    </row>
    <row r="8" spans="1:7" s="33" customFormat="1" ht="24.75" customHeight="1">
      <c r="A8" s="42" t="s">
        <v>92</v>
      </c>
      <c r="B8" s="48"/>
      <c r="C8" s="48"/>
      <c r="D8" s="49" t="s">
        <v>93</v>
      </c>
      <c r="E8" s="43">
        <f>E9</f>
        <v>123.39</v>
      </c>
      <c r="F8" s="43">
        <f>F9</f>
        <v>123.39</v>
      </c>
      <c r="G8" s="43">
        <v>0</v>
      </c>
    </row>
    <row r="9" spans="1:7" s="33" customFormat="1" ht="24.75" customHeight="1">
      <c r="A9" s="30"/>
      <c r="B9" s="30" t="s">
        <v>53</v>
      </c>
      <c r="C9" s="34"/>
      <c r="D9" s="31" t="s">
        <v>55</v>
      </c>
      <c r="E9" s="32">
        <f>E10</f>
        <v>123.39</v>
      </c>
      <c r="F9" s="32">
        <f>F10</f>
        <v>123.39</v>
      </c>
      <c r="G9" s="43">
        <v>0</v>
      </c>
    </row>
    <row r="10" spans="1:7" s="33" customFormat="1" ht="24.75" customHeight="1">
      <c r="A10" s="30"/>
      <c r="B10" s="30"/>
      <c r="C10" s="34" t="s">
        <v>52</v>
      </c>
      <c r="D10" s="31" t="s">
        <v>56</v>
      </c>
      <c r="E10" s="32">
        <v>123.39</v>
      </c>
      <c r="F10" s="32">
        <v>123.39</v>
      </c>
      <c r="G10" s="43">
        <v>0</v>
      </c>
    </row>
    <row r="11" spans="1:7" s="33" customFormat="1" ht="24.75" customHeight="1">
      <c r="A11" s="48" t="s">
        <v>94</v>
      </c>
      <c r="B11" s="48"/>
      <c r="C11" s="48"/>
      <c r="D11" s="49" t="s">
        <v>54</v>
      </c>
      <c r="E11" s="43">
        <f>E12+E15</f>
        <v>86.05</v>
      </c>
      <c r="F11" s="43">
        <f>F12+F15</f>
        <v>86.05</v>
      </c>
      <c r="G11" s="43">
        <v>0</v>
      </c>
    </row>
    <row r="12" spans="1:7" s="33" customFormat="1" ht="24.75" customHeight="1">
      <c r="A12" s="30"/>
      <c r="B12" s="30" t="s">
        <v>53</v>
      </c>
      <c r="C12" s="34"/>
      <c r="D12" s="31" t="s">
        <v>57</v>
      </c>
      <c r="E12" s="32">
        <f>SUM(E13:E14)</f>
        <v>72.19</v>
      </c>
      <c r="F12" s="32">
        <f>SUM(F13:F14)</f>
        <v>72.19</v>
      </c>
      <c r="G12" s="43">
        <v>0</v>
      </c>
    </row>
    <row r="13" spans="1:7" s="37" customFormat="1" ht="24.75" customHeight="1">
      <c r="A13" s="35"/>
      <c r="B13" s="35"/>
      <c r="C13" s="35" t="s">
        <v>52</v>
      </c>
      <c r="D13" s="36" t="s">
        <v>58</v>
      </c>
      <c r="E13" s="36">
        <v>63.08</v>
      </c>
      <c r="F13" s="36">
        <v>63.08</v>
      </c>
      <c r="G13" s="43">
        <v>0</v>
      </c>
    </row>
    <row r="14" spans="1:7" s="37" customFormat="1" ht="24.75" customHeight="1">
      <c r="A14" s="38"/>
      <c r="B14" s="38"/>
      <c r="C14" s="35" t="s">
        <v>59</v>
      </c>
      <c r="D14" s="36" t="s">
        <v>60</v>
      </c>
      <c r="E14" s="36">
        <v>9.11</v>
      </c>
      <c r="F14" s="36">
        <v>9.11</v>
      </c>
      <c r="G14" s="43">
        <v>0</v>
      </c>
    </row>
    <row r="15" spans="1:7" s="37" customFormat="1" ht="24.75" customHeight="1">
      <c r="A15" s="38"/>
      <c r="B15" s="38" t="s">
        <v>88</v>
      </c>
      <c r="C15" s="35"/>
      <c r="D15" s="36" t="s">
        <v>90</v>
      </c>
      <c r="E15" s="36">
        <f>E16</f>
        <v>13.86</v>
      </c>
      <c r="F15" s="36">
        <f>F16</f>
        <v>13.86</v>
      </c>
      <c r="G15" s="43">
        <v>0</v>
      </c>
    </row>
    <row r="16" spans="1:7" s="37" customFormat="1" ht="24.75" customHeight="1">
      <c r="A16" s="38"/>
      <c r="B16" s="38"/>
      <c r="C16" s="35" t="s">
        <v>89</v>
      </c>
      <c r="D16" s="36" t="s">
        <v>91</v>
      </c>
      <c r="E16" s="36">
        <v>13.86</v>
      </c>
      <c r="F16" s="36">
        <v>13.86</v>
      </c>
      <c r="G16" s="43">
        <v>0</v>
      </c>
    </row>
    <row r="17" spans="1:7" s="37" customFormat="1" ht="24.75" customHeight="1">
      <c r="A17" s="50" t="s">
        <v>61</v>
      </c>
      <c r="B17" s="50"/>
      <c r="C17" s="51"/>
      <c r="D17" s="52" t="s">
        <v>95</v>
      </c>
      <c r="E17" s="52">
        <f>E18</f>
        <v>641.7</v>
      </c>
      <c r="F17" s="52">
        <f>F18</f>
        <v>641.7</v>
      </c>
      <c r="G17" s="43">
        <v>0</v>
      </c>
    </row>
    <row r="18" spans="1:7" s="37" customFormat="1" ht="24.75" customHeight="1">
      <c r="A18" s="38"/>
      <c r="B18" s="38" t="s">
        <v>62</v>
      </c>
      <c r="C18" s="35"/>
      <c r="D18" s="36" t="s">
        <v>63</v>
      </c>
      <c r="E18" s="36">
        <f>SUM(E19:E20)</f>
        <v>641.7</v>
      </c>
      <c r="F18" s="36">
        <f>SUM(F19:F20)</f>
        <v>641.7</v>
      </c>
      <c r="G18" s="43">
        <v>0</v>
      </c>
    </row>
    <row r="19" spans="1:7" s="37" customFormat="1" ht="24.75" customHeight="1">
      <c r="A19" s="38"/>
      <c r="B19" s="38"/>
      <c r="C19" s="35" t="s">
        <v>62</v>
      </c>
      <c r="D19" s="36" t="s">
        <v>64</v>
      </c>
      <c r="E19" s="36">
        <v>547.34</v>
      </c>
      <c r="F19" s="36">
        <v>547.34</v>
      </c>
      <c r="G19" s="43">
        <v>0</v>
      </c>
    </row>
    <row r="20" spans="1:7" s="37" customFormat="1" ht="24.75" customHeight="1">
      <c r="A20" s="38"/>
      <c r="B20" s="38"/>
      <c r="C20" s="35" t="s">
        <v>65</v>
      </c>
      <c r="D20" s="36" t="s">
        <v>66</v>
      </c>
      <c r="E20" s="47">
        <v>94.36</v>
      </c>
      <c r="F20" s="47">
        <v>94.36</v>
      </c>
      <c r="G20" s="43">
        <v>0</v>
      </c>
    </row>
    <row r="21" spans="1:7" s="37" customFormat="1" ht="24.75" customHeight="1">
      <c r="A21" s="50" t="s">
        <v>67</v>
      </c>
      <c r="B21" s="50"/>
      <c r="C21" s="51"/>
      <c r="D21" s="52" t="s">
        <v>96</v>
      </c>
      <c r="E21" s="52">
        <f>E22</f>
        <v>73.18</v>
      </c>
      <c r="F21" s="52">
        <f>F22</f>
        <v>73.18</v>
      </c>
      <c r="G21" s="43">
        <v>0</v>
      </c>
    </row>
    <row r="22" spans="1:7" s="37" customFormat="1" ht="24.75" customHeight="1">
      <c r="A22" s="38"/>
      <c r="B22" s="38" t="s">
        <v>68</v>
      </c>
      <c r="C22" s="35"/>
      <c r="D22" s="36" t="s">
        <v>70</v>
      </c>
      <c r="E22" s="36">
        <f>SUM(E23:E24)</f>
        <v>73.18</v>
      </c>
      <c r="F22" s="36">
        <f>SUM(F23:F24)</f>
        <v>73.18</v>
      </c>
      <c r="G22" s="43">
        <v>0</v>
      </c>
    </row>
    <row r="23" spans="1:7" s="37" customFormat="1" ht="24.75" customHeight="1">
      <c r="A23" s="38"/>
      <c r="B23" s="38"/>
      <c r="C23" s="35" t="s">
        <v>62</v>
      </c>
      <c r="D23" s="36" t="s">
        <v>71</v>
      </c>
      <c r="E23" s="36">
        <v>66.5</v>
      </c>
      <c r="F23" s="36">
        <v>66.5</v>
      </c>
      <c r="G23" s="43">
        <v>0</v>
      </c>
    </row>
    <row r="24" spans="1:7" s="37" customFormat="1" ht="24.75" customHeight="1">
      <c r="A24" s="38"/>
      <c r="B24" s="38"/>
      <c r="C24" s="35" t="s">
        <v>69</v>
      </c>
      <c r="D24" s="36" t="s">
        <v>72</v>
      </c>
      <c r="E24" s="36">
        <v>6.68</v>
      </c>
      <c r="F24" s="36">
        <v>6.68</v>
      </c>
      <c r="G24" s="43">
        <v>0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63" right="0.59" top="0.74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D44"/>
  <sheetViews>
    <sheetView workbookViewId="0" topLeftCell="Q12">
      <selection activeCell="AD34" sqref="AD34:AD35"/>
    </sheetView>
  </sheetViews>
  <sheetFormatPr defaultColWidth="9.00390625" defaultRowHeight="14.25"/>
  <cols>
    <col min="1" max="1" width="5.125" style="0" customWidth="1"/>
    <col min="2" max="2" width="4.00390625" style="0" customWidth="1"/>
    <col min="3" max="3" width="3.875" style="0" customWidth="1"/>
    <col min="4" max="4" width="8.25390625" style="0" customWidth="1"/>
    <col min="5" max="5" width="28.50390625" style="0" customWidth="1"/>
    <col min="6" max="6" width="11.125" style="0" customWidth="1"/>
    <col min="7" max="7" width="11.00390625" style="0" customWidth="1"/>
    <col min="8" max="8" width="8.50390625" style="0" customWidth="1"/>
    <col min="9" max="9" width="8.875" style="0" customWidth="1"/>
    <col min="10" max="10" width="8.375" style="0" customWidth="1"/>
    <col min="11" max="11" width="10.50390625" style="0" customWidth="1"/>
    <col min="12" max="12" width="8.625" style="0" customWidth="1"/>
    <col min="13" max="13" width="8.75390625" style="0" customWidth="1"/>
    <col min="14" max="15" width="10.625" style="0" customWidth="1"/>
    <col min="16" max="16" width="11.375" style="0" customWidth="1"/>
    <col min="17" max="17" width="8.375" style="0" customWidth="1"/>
    <col min="18" max="18" width="8.75390625" style="0" customWidth="1"/>
    <col min="19" max="19" width="9.125" style="0" customWidth="1"/>
    <col min="20" max="20" width="6.75390625" style="0" customWidth="1"/>
    <col min="21" max="21" width="8.75390625" style="0" customWidth="1"/>
    <col min="22" max="22" width="6.625" style="0" customWidth="1"/>
    <col min="23" max="23" width="8.25390625" style="0" customWidth="1"/>
    <col min="24" max="24" width="7.375" style="0" customWidth="1"/>
    <col min="25" max="25" width="6.75390625" style="0" customWidth="1"/>
    <col min="26" max="26" width="7.625" style="0" customWidth="1"/>
    <col min="27" max="27" width="8.875" style="0" customWidth="1"/>
    <col min="28" max="28" width="8.25390625" style="0" customWidth="1"/>
    <col min="29" max="29" width="9.50390625" style="0" customWidth="1"/>
    <col min="30" max="30" width="8.625" style="0" customWidth="1"/>
  </cols>
  <sheetData>
    <row r="1" spans="1:30" ht="14.25">
      <c r="A1" s="123" t="s">
        <v>49</v>
      </c>
      <c r="B1" s="124"/>
      <c r="C1" s="124"/>
      <c r="D1" s="124"/>
      <c r="E1" s="124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ht="28.5" customHeight="1">
      <c r="A2" s="125" t="s">
        <v>227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</row>
    <row r="3" spans="1:30" ht="15" customHeight="1">
      <c r="A3" s="127" t="s">
        <v>118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 t="s">
        <v>119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101" t="s">
        <v>0</v>
      </c>
      <c r="AD3" s="101"/>
    </row>
    <row r="4" spans="1:30" ht="15" customHeight="1">
      <c r="A4" s="120" t="s">
        <v>120</v>
      </c>
      <c r="B4" s="120"/>
      <c r="C4" s="120"/>
      <c r="D4" s="120" t="s">
        <v>121</v>
      </c>
      <c r="E4" s="120" t="s">
        <v>122</v>
      </c>
      <c r="F4" s="120" t="s">
        <v>123</v>
      </c>
      <c r="G4" s="120" t="s">
        <v>124</v>
      </c>
      <c r="H4" s="120"/>
      <c r="I4" s="121"/>
      <c r="J4" s="121"/>
      <c r="K4" s="121"/>
      <c r="L4" s="121"/>
      <c r="M4" s="121"/>
      <c r="N4" s="121"/>
      <c r="O4" s="121"/>
      <c r="P4" s="121" t="s">
        <v>125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0" ht="22.5" customHeight="1">
      <c r="A5" s="61" t="s">
        <v>126</v>
      </c>
      <c r="B5" s="61" t="s">
        <v>127</v>
      </c>
      <c r="C5" s="61" t="s">
        <v>128</v>
      </c>
      <c r="D5" s="122"/>
      <c r="E5" s="122"/>
      <c r="F5" s="122"/>
      <c r="G5" s="62" t="s">
        <v>129</v>
      </c>
      <c r="H5" s="62" t="s">
        <v>130</v>
      </c>
      <c r="I5" s="62" t="s">
        <v>131</v>
      </c>
      <c r="J5" s="62" t="s">
        <v>132</v>
      </c>
      <c r="K5" s="62" t="s">
        <v>133</v>
      </c>
      <c r="L5" s="62" t="s">
        <v>134</v>
      </c>
      <c r="M5" s="62" t="s">
        <v>135</v>
      </c>
      <c r="N5" s="62" t="s">
        <v>136</v>
      </c>
      <c r="O5" s="62" t="s">
        <v>137</v>
      </c>
      <c r="P5" s="62" t="s">
        <v>129</v>
      </c>
      <c r="Q5" s="62" t="s">
        <v>138</v>
      </c>
      <c r="R5" s="62" t="s">
        <v>139</v>
      </c>
      <c r="S5" s="62" t="s">
        <v>140</v>
      </c>
      <c r="T5" s="62" t="s">
        <v>141</v>
      </c>
      <c r="U5" s="62" t="s">
        <v>142</v>
      </c>
      <c r="V5" s="62" t="s">
        <v>143</v>
      </c>
      <c r="W5" s="62" t="s">
        <v>144</v>
      </c>
      <c r="X5" s="62" t="s">
        <v>145</v>
      </c>
      <c r="Y5" s="62" t="s">
        <v>146</v>
      </c>
      <c r="Z5" s="62" t="s">
        <v>147</v>
      </c>
      <c r="AA5" s="62" t="s">
        <v>148</v>
      </c>
      <c r="AB5" s="62" t="s">
        <v>149</v>
      </c>
      <c r="AC5" s="62" t="s">
        <v>150</v>
      </c>
      <c r="AD5" s="62" t="s">
        <v>151</v>
      </c>
    </row>
    <row r="6" spans="1:30" ht="15" customHeight="1">
      <c r="A6" s="62" t="s">
        <v>152</v>
      </c>
      <c r="B6" s="62" t="s">
        <v>152</v>
      </c>
      <c r="C6" s="62" t="s">
        <v>152</v>
      </c>
      <c r="D6" s="62" t="s">
        <v>152</v>
      </c>
      <c r="E6" s="62" t="s">
        <v>152</v>
      </c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62">
        <v>18</v>
      </c>
      <c r="X6" s="62">
        <v>19</v>
      </c>
      <c r="Y6" s="62">
        <v>20</v>
      </c>
      <c r="Z6" s="62">
        <v>21</v>
      </c>
      <c r="AA6" s="62">
        <v>22</v>
      </c>
      <c r="AB6" s="62">
        <v>23</v>
      </c>
      <c r="AC6" s="62">
        <v>24</v>
      </c>
      <c r="AD6" s="62">
        <v>25</v>
      </c>
    </row>
    <row r="7" spans="1:30" ht="33.75" customHeight="1">
      <c r="A7" s="63"/>
      <c r="B7" s="63"/>
      <c r="C7" s="63"/>
      <c r="D7" s="63"/>
      <c r="E7" s="63" t="s">
        <v>129</v>
      </c>
      <c r="F7" s="64">
        <v>862.96</v>
      </c>
      <c r="G7" s="64">
        <v>641.31</v>
      </c>
      <c r="H7" s="64">
        <v>84.23</v>
      </c>
      <c r="I7" s="64">
        <v>381.85</v>
      </c>
      <c r="J7" s="64">
        <v>36.06</v>
      </c>
      <c r="K7" s="64">
        <v>81.48</v>
      </c>
      <c r="L7" s="64">
        <v>0</v>
      </c>
      <c r="M7" s="64">
        <v>0</v>
      </c>
      <c r="N7" s="64">
        <v>31.06</v>
      </c>
      <c r="O7" s="64">
        <v>26.63</v>
      </c>
      <c r="P7" s="64">
        <v>221.65</v>
      </c>
      <c r="Q7" s="64">
        <v>12.92</v>
      </c>
      <c r="R7" s="64">
        <v>109.99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25.56</v>
      </c>
      <c r="Z7" s="64">
        <v>0</v>
      </c>
      <c r="AA7" s="64">
        <v>66.5</v>
      </c>
      <c r="AB7" s="64">
        <v>0</v>
      </c>
      <c r="AC7" s="64">
        <v>6.68</v>
      </c>
      <c r="AD7" s="64">
        <v>0</v>
      </c>
    </row>
    <row r="8" spans="1:30" ht="33.75" customHeight="1">
      <c r="A8" s="63" t="s">
        <v>153</v>
      </c>
      <c r="B8" s="63"/>
      <c r="C8" s="63"/>
      <c r="D8" s="63"/>
      <c r="E8" s="63" t="s">
        <v>154</v>
      </c>
      <c r="F8" s="64">
        <v>122.91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3">
        <v>0</v>
      </c>
      <c r="N8" s="153">
        <v>0</v>
      </c>
      <c r="O8" s="153">
        <v>0</v>
      </c>
      <c r="P8" s="64">
        <v>122.91</v>
      </c>
      <c r="Q8" s="64">
        <v>12.92</v>
      </c>
      <c r="R8" s="64">
        <v>109.99</v>
      </c>
      <c r="S8" s="153">
        <v>0</v>
      </c>
      <c r="T8" s="153">
        <v>0</v>
      </c>
      <c r="U8" s="153">
        <v>0</v>
      </c>
      <c r="V8" s="153">
        <v>0</v>
      </c>
      <c r="W8" s="153">
        <v>0</v>
      </c>
      <c r="X8" s="153">
        <v>0</v>
      </c>
      <c r="Y8" s="153">
        <v>0</v>
      </c>
      <c r="Z8" s="153">
        <v>0</v>
      </c>
      <c r="AA8" s="153">
        <v>0</v>
      </c>
      <c r="AB8" s="153">
        <v>0</v>
      </c>
      <c r="AC8" s="153">
        <v>0</v>
      </c>
      <c r="AD8" s="153">
        <v>0</v>
      </c>
    </row>
    <row r="9" spans="1:30" ht="33.75" customHeight="1">
      <c r="A9" s="63"/>
      <c r="B9" s="63" t="s">
        <v>155</v>
      </c>
      <c r="C9" s="63"/>
      <c r="D9" s="63"/>
      <c r="E9" s="63" t="s">
        <v>156</v>
      </c>
      <c r="F9" s="64">
        <v>122.91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64">
        <v>122.91</v>
      </c>
      <c r="Q9" s="64">
        <v>12.92</v>
      </c>
      <c r="R9" s="64">
        <v>109.99</v>
      </c>
      <c r="S9" s="153">
        <v>0</v>
      </c>
      <c r="T9" s="153">
        <v>0</v>
      </c>
      <c r="U9" s="153">
        <v>0</v>
      </c>
      <c r="V9" s="153">
        <v>0</v>
      </c>
      <c r="W9" s="153">
        <v>0</v>
      </c>
      <c r="X9" s="153">
        <v>0</v>
      </c>
      <c r="Y9" s="153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0</v>
      </c>
    </row>
    <row r="10" spans="1:30" ht="33.75" customHeight="1">
      <c r="A10" s="63"/>
      <c r="B10" s="63"/>
      <c r="C10" s="63" t="s">
        <v>157</v>
      </c>
      <c r="D10" s="63"/>
      <c r="E10" s="63" t="s">
        <v>158</v>
      </c>
      <c r="F10" s="64">
        <v>122.91</v>
      </c>
      <c r="G10" s="153">
        <v>0</v>
      </c>
      <c r="H10" s="153">
        <v>0</v>
      </c>
      <c r="I10" s="153">
        <v>0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64">
        <v>122.91</v>
      </c>
      <c r="Q10" s="64">
        <v>12.92</v>
      </c>
      <c r="R10" s="64">
        <v>109.99</v>
      </c>
      <c r="S10" s="153">
        <v>0</v>
      </c>
      <c r="T10" s="153">
        <v>0</v>
      </c>
      <c r="U10" s="153">
        <v>0</v>
      </c>
      <c r="V10" s="153">
        <v>0</v>
      </c>
      <c r="W10" s="153">
        <v>0</v>
      </c>
      <c r="X10" s="153">
        <v>0</v>
      </c>
      <c r="Y10" s="153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</row>
    <row r="11" spans="1:30" ht="33.75" customHeight="1">
      <c r="A11" s="63"/>
      <c r="B11" s="63"/>
      <c r="C11" s="63"/>
      <c r="D11" s="63" t="s">
        <v>159</v>
      </c>
      <c r="E11" s="63" t="s">
        <v>160</v>
      </c>
      <c r="F11" s="64">
        <v>122.91</v>
      </c>
      <c r="G11" s="153">
        <v>0</v>
      </c>
      <c r="H11" s="153">
        <v>0</v>
      </c>
      <c r="I11" s="153">
        <v>0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64">
        <v>122.91</v>
      </c>
      <c r="Q11" s="64">
        <v>12.92</v>
      </c>
      <c r="R11" s="64">
        <v>109.99</v>
      </c>
      <c r="S11" s="153">
        <v>0</v>
      </c>
      <c r="T11" s="153">
        <v>0</v>
      </c>
      <c r="U11" s="153">
        <v>0</v>
      </c>
      <c r="V11" s="153">
        <v>0</v>
      </c>
      <c r="W11" s="153">
        <v>0</v>
      </c>
      <c r="X11" s="153">
        <v>0</v>
      </c>
      <c r="Y11" s="153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</row>
    <row r="12" spans="1:30" ht="33.75" customHeight="1">
      <c r="A12" s="63" t="s">
        <v>161</v>
      </c>
      <c r="B12" s="63"/>
      <c r="C12" s="63"/>
      <c r="D12" s="63"/>
      <c r="E12" s="63" t="s">
        <v>162</v>
      </c>
      <c r="F12" s="64">
        <v>86.05</v>
      </c>
      <c r="G12" s="64">
        <v>72.19</v>
      </c>
      <c r="H12" s="153">
        <v>0</v>
      </c>
      <c r="I12" s="153">
        <v>0</v>
      </c>
      <c r="J12" s="153">
        <v>0</v>
      </c>
      <c r="K12" s="64">
        <v>72.19</v>
      </c>
      <c r="L12" s="153">
        <v>0</v>
      </c>
      <c r="M12" s="153">
        <v>0</v>
      </c>
      <c r="N12" s="153">
        <v>0</v>
      </c>
      <c r="O12" s="153">
        <v>0</v>
      </c>
      <c r="P12" s="64">
        <v>13.86</v>
      </c>
      <c r="Q12" s="153">
        <v>0</v>
      </c>
      <c r="R12" s="153">
        <v>0</v>
      </c>
      <c r="S12" s="153">
        <v>0</v>
      </c>
      <c r="T12" s="153">
        <v>0</v>
      </c>
      <c r="U12" s="153">
        <v>0</v>
      </c>
      <c r="V12" s="153">
        <v>0</v>
      </c>
      <c r="W12" s="153">
        <v>0</v>
      </c>
      <c r="X12" s="153">
        <v>0</v>
      </c>
      <c r="Y12" s="64">
        <v>13.86</v>
      </c>
      <c r="Z12" s="153">
        <v>0</v>
      </c>
      <c r="AA12" s="153">
        <v>0</v>
      </c>
      <c r="AB12" s="153">
        <v>0</v>
      </c>
      <c r="AC12" s="153">
        <v>0</v>
      </c>
      <c r="AD12" s="153">
        <v>0</v>
      </c>
    </row>
    <row r="13" spans="1:30" ht="33.75" customHeight="1">
      <c r="A13" s="63"/>
      <c r="B13" s="63" t="s">
        <v>155</v>
      </c>
      <c r="C13" s="63"/>
      <c r="D13" s="63"/>
      <c r="E13" s="63" t="s">
        <v>163</v>
      </c>
      <c r="F13" s="64">
        <v>72.19</v>
      </c>
      <c r="G13" s="64">
        <v>72.19</v>
      </c>
      <c r="H13" s="153">
        <v>0</v>
      </c>
      <c r="I13" s="153">
        <v>0</v>
      </c>
      <c r="J13" s="153">
        <v>0</v>
      </c>
      <c r="K13" s="64">
        <v>72.19</v>
      </c>
      <c r="L13" s="153">
        <v>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53">
        <v>0</v>
      </c>
      <c r="S13" s="153">
        <v>0</v>
      </c>
      <c r="T13" s="153">
        <v>0</v>
      </c>
      <c r="U13" s="153">
        <v>0</v>
      </c>
      <c r="V13" s="153">
        <v>0</v>
      </c>
      <c r="W13" s="153">
        <v>0</v>
      </c>
      <c r="X13" s="153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</row>
    <row r="14" spans="1:30" ht="33.75" customHeight="1">
      <c r="A14" s="63"/>
      <c r="B14" s="63"/>
      <c r="C14" s="63" t="s">
        <v>157</v>
      </c>
      <c r="D14" s="63"/>
      <c r="E14" s="63" t="s">
        <v>164</v>
      </c>
      <c r="F14" s="64">
        <v>63.08</v>
      </c>
      <c r="G14" s="64">
        <v>63.08</v>
      </c>
      <c r="H14" s="153">
        <v>0</v>
      </c>
      <c r="I14" s="153">
        <v>0</v>
      </c>
      <c r="J14" s="153">
        <v>0</v>
      </c>
      <c r="K14" s="64">
        <v>63.08</v>
      </c>
      <c r="L14" s="153">
        <v>0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0</v>
      </c>
      <c r="V14" s="153">
        <v>0</v>
      </c>
      <c r="W14" s="153">
        <v>0</v>
      </c>
      <c r="X14" s="153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</row>
    <row r="15" spans="1:30" ht="33.75" customHeight="1">
      <c r="A15" s="63"/>
      <c r="B15" s="63"/>
      <c r="C15" s="63"/>
      <c r="D15" s="63" t="s">
        <v>159</v>
      </c>
      <c r="E15" s="63" t="s">
        <v>160</v>
      </c>
      <c r="F15" s="64">
        <v>63.08</v>
      </c>
      <c r="G15" s="64">
        <v>63.08</v>
      </c>
      <c r="H15" s="153">
        <v>0</v>
      </c>
      <c r="I15" s="153">
        <v>0</v>
      </c>
      <c r="J15" s="153">
        <v>0</v>
      </c>
      <c r="K15" s="64">
        <v>63.08</v>
      </c>
      <c r="L15" s="153">
        <v>0</v>
      </c>
      <c r="M15" s="153">
        <v>0</v>
      </c>
      <c r="N15" s="153">
        <v>0</v>
      </c>
      <c r="O15" s="153">
        <v>0</v>
      </c>
      <c r="P15" s="153">
        <v>0</v>
      </c>
      <c r="Q15" s="153">
        <v>0</v>
      </c>
      <c r="R15" s="153">
        <v>0</v>
      </c>
      <c r="S15" s="153">
        <v>0</v>
      </c>
      <c r="T15" s="153">
        <v>0</v>
      </c>
      <c r="U15" s="153">
        <v>0</v>
      </c>
      <c r="V15" s="153">
        <v>0</v>
      </c>
      <c r="W15" s="153">
        <v>0</v>
      </c>
      <c r="X15" s="153">
        <v>0</v>
      </c>
      <c r="Y15" s="153">
        <v>0</v>
      </c>
      <c r="Z15" s="153">
        <v>0</v>
      </c>
      <c r="AA15" s="153">
        <v>0</v>
      </c>
      <c r="AB15" s="153">
        <v>0</v>
      </c>
      <c r="AC15" s="153">
        <v>0</v>
      </c>
      <c r="AD15" s="153">
        <v>0</v>
      </c>
    </row>
    <row r="16" spans="1:30" ht="33.75" customHeight="1">
      <c r="A16" s="63"/>
      <c r="B16" s="63"/>
      <c r="C16" s="63" t="s">
        <v>165</v>
      </c>
      <c r="D16" s="63"/>
      <c r="E16" s="63" t="s">
        <v>166</v>
      </c>
      <c r="F16" s="64">
        <v>9.11</v>
      </c>
      <c r="G16" s="64">
        <v>9.11</v>
      </c>
      <c r="H16" s="153">
        <v>0</v>
      </c>
      <c r="I16" s="153">
        <v>0</v>
      </c>
      <c r="J16" s="153">
        <v>0</v>
      </c>
      <c r="K16" s="64">
        <v>9.11</v>
      </c>
      <c r="L16" s="153">
        <v>0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53">
        <v>0</v>
      </c>
      <c r="S16" s="153">
        <v>0</v>
      </c>
      <c r="T16" s="153">
        <v>0</v>
      </c>
      <c r="U16" s="153">
        <v>0</v>
      </c>
      <c r="V16" s="153">
        <v>0</v>
      </c>
      <c r="W16" s="153">
        <v>0</v>
      </c>
      <c r="X16" s="153">
        <v>0</v>
      </c>
      <c r="Y16" s="153">
        <v>0</v>
      </c>
      <c r="Z16" s="153">
        <v>0</v>
      </c>
      <c r="AA16" s="153">
        <v>0</v>
      </c>
      <c r="AB16" s="153">
        <v>0</v>
      </c>
      <c r="AC16" s="153">
        <v>0</v>
      </c>
      <c r="AD16" s="153">
        <v>0</v>
      </c>
    </row>
    <row r="17" spans="1:30" ht="33.75" customHeight="1">
      <c r="A17" s="63"/>
      <c r="B17" s="63"/>
      <c r="C17" s="63"/>
      <c r="D17" s="63" t="s">
        <v>167</v>
      </c>
      <c r="E17" s="63" t="s">
        <v>168</v>
      </c>
      <c r="F17" s="64">
        <v>2.3</v>
      </c>
      <c r="G17" s="64">
        <v>2.3</v>
      </c>
      <c r="H17" s="153">
        <v>0</v>
      </c>
      <c r="I17" s="153">
        <v>0</v>
      </c>
      <c r="J17" s="153">
        <v>0</v>
      </c>
      <c r="K17" s="64">
        <v>2.3</v>
      </c>
      <c r="L17" s="153">
        <v>0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53">
        <v>0</v>
      </c>
      <c r="S17" s="153">
        <v>0</v>
      </c>
      <c r="T17" s="153">
        <v>0</v>
      </c>
      <c r="U17" s="153">
        <v>0</v>
      </c>
      <c r="V17" s="153">
        <v>0</v>
      </c>
      <c r="W17" s="153">
        <v>0</v>
      </c>
      <c r="X17" s="153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</row>
    <row r="18" spans="1:30" ht="33.75" customHeight="1">
      <c r="A18" s="63"/>
      <c r="B18" s="63"/>
      <c r="C18" s="63"/>
      <c r="D18" s="63" t="s">
        <v>169</v>
      </c>
      <c r="E18" s="63" t="s">
        <v>170</v>
      </c>
      <c r="F18" s="64">
        <v>5.53</v>
      </c>
      <c r="G18" s="64">
        <v>5.53</v>
      </c>
      <c r="H18" s="153">
        <v>0</v>
      </c>
      <c r="I18" s="153">
        <v>0</v>
      </c>
      <c r="J18" s="153">
        <v>0</v>
      </c>
      <c r="K18" s="64">
        <v>5.53</v>
      </c>
      <c r="L18" s="153">
        <v>0</v>
      </c>
      <c r="M18" s="153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3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</row>
    <row r="19" spans="1:30" ht="33.75" customHeight="1">
      <c r="A19" s="63"/>
      <c r="B19" s="63"/>
      <c r="C19" s="63"/>
      <c r="D19" s="63" t="s">
        <v>171</v>
      </c>
      <c r="E19" s="63" t="s">
        <v>172</v>
      </c>
      <c r="F19" s="64">
        <v>1.28</v>
      </c>
      <c r="G19" s="64">
        <v>1.28</v>
      </c>
      <c r="H19" s="153">
        <v>0</v>
      </c>
      <c r="I19" s="153">
        <v>0</v>
      </c>
      <c r="J19" s="153">
        <v>0</v>
      </c>
      <c r="K19" s="64">
        <v>1.28</v>
      </c>
      <c r="L19" s="153">
        <v>0</v>
      </c>
      <c r="M19" s="153">
        <v>0</v>
      </c>
      <c r="N19" s="153">
        <v>0</v>
      </c>
      <c r="O19" s="153">
        <v>0</v>
      </c>
      <c r="P19" s="153">
        <v>0</v>
      </c>
      <c r="Q19" s="153">
        <v>0</v>
      </c>
      <c r="R19" s="153">
        <v>0</v>
      </c>
      <c r="S19" s="153">
        <v>0</v>
      </c>
      <c r="T19" s="153">
        <v>0</v>
      </c>
      <c r="U19" s="153">
        <v>0</v>
      </c>
      <c r="V19" s="153">
        <v>0</v>
      </c>
      <c r="W19" s="153">
        <v>0</v>
      </c>
      <c r="X19" s="153">
        <v>0</v>
      </c>
      <c r="Y19" s="153">
        <v>0</v>
      </c>
      <c r="Z19" s="153">
        <v>0</v>
      </c>
      <c r="AA19" s="153">
        <v>0</v>
      </c>
      <c r="AB19" s="153">
        <v>0</v>
      </c>
      <c r="AC19" s="153">
        <v>0</v>
      </c>
      <c r="AD19" s="153">
        <v>0</v>
      </c>
    </row>
    <row r="20" spans="1:30" ht="33.75" customHeight="1">
      <c r="A20" s="63"/>
      <c r="B20" s="63" t="s">
        <v>173</v>
      </c>
      <c r="C20" s="63"/>
      <c r="D20" s="63"/>
      <c r="E20" s="63" t="s">
        <v>174</v>
      </c>
      <c r="F20" s="64">
        <v>13.86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3">
        <v>0</v>
      </c>
      <c r="P20" s="64">
        <v>13.86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3">
        <v>0</v>
      </c>
      <c r="W20" s="153">
        <v>0</v>
      </c>
      <c r="X20" s="153">
        <v>0</v>
      </c>
      <c r="Y20" s="64">
        <v>13.86</v>
      </c>
      <c r="Z20" s="153">
        <v>0</v>
      </c>
      <c r="AA20" s="153">
        <v>0</v>
      </c>
      <c r="AB20" s="153">
        <v>0</v>
      </c>
      <c r="AC20" s="153">
        <v>0</v>
      </c>
      <c r="AD20" s="153">
        <v>0</v>
      </c>
    </row>
    <row r="21" spans="1:30" ht="33.75" customHeight="1">
      <c r="A21" s="63"/>
      <c r="B21" s="63"/>
      <c r="C21" s="63" t="s">
        <v>175</v>
      </c>
      <c r="D21" s="63"/>
      <c r="E21" s="63" t="s">
        <v>176</v>
      </c>
      <c r="F21" s="64">
        <v>13.86</v>
      </c>
      <c r="G21" s="153">
        <v>0</v>
      </c>
      <c r="H21" s="153">
        <v>0</v>
      </c>
      <c r="I21" s="153">
        <v>0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64">
        <v>13.86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64">
        <v>13.86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</row>
    <row r="22" spans="1:30" ht="33.75" customHeight="1">
      <c r="A22" s="63"/>
      <c r="B22" s="63"/>
      <c r="C22" s="63"/>
      <c r="D22" s="63" t="s">
        <v>159</v>
      </c>
      <c r="E22" s="63" t="s">
        <v>160</v>
      </c>
      <c r="F22" s="64">
        <v>11.22</v>
      </c>
      <c r="G22" s="153">
        <v>0</v>
      </c>
      <c r="H22" s="153">
        <v>0</v>
      </c>
      <c r="I22" s="153">
        <v>0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64">
        <v>11.22</v>
      </c>
      <c r="Q22" s="153">
        <v>0</v>
      </c>
      <c r="R22" s="153">
        <v>0</v>
      </c>
      <c r="S22" s="153">
        <v>0</v>
      </c>
      <c r="T22" s="153">
        <v>0</v>
      </c>
      <c r="U22" s="153">
        <v>0</v>
      </c>
      <c r="V22" s="153">
        <v>0</v>
      </c>
      <c r="W22" s="153">
        <v>0</v>
      </c>
      <c r="X22" s="153">
        <v>0</v>
      </c>
      <c r="Y22" s="64">
        <v>11.22</v>
      </c>
      <c r="Z22" s="153">
        <v>0</v>
      </c>
      <c r="AA22" s="153">
        <v>0</v>
      </c>
      <c r="AB22" s="153">
        <v>0</v>
      </c>
      <c r="AC22" s="153">
        <v>0</v>
      </c>
      <c r="AD22" s="153">
        <v>0</v>
      </c>
    </row>
    <row r="23" spans="1:30" ht="33.75" customHeight="1">
      <c r="A23" s="63"/>
      <c r="B23" s="63"/>
      <c r="C23" s="63"/>
      <c r="D23" s="63" t="s">
        <v>167</v>
      </c>
      <c r="E23" s="63" t="s">
        <v>168</v>
      </c>
      <c r="F23" s="64">
        <v>0.66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64">
        <v>0.66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64">
        <v>0.66</v>
      </c>
      <c r="Z23" s="153">
        <v>0</v>
      </c>
      <c r="AA23" s="153">
        <v>0</v>
      </c>
      <c r="AB23" s="153">
        <v>0</v>
      </c>
      <c r="AC23" s="153">
        <v>0</v>
      </c>
      <c r="AD23" s="153">
        <v>0</v>
      </c>
    </row>
    <row r="24" spans="1:30" ht="33.75" customHeight="1">
      <c r="A24" s="63"/>
      <c r="B24" s="63"/>
      <c r="C24" s="63"/>
      <c r="D24" s="63" t="s">
        <v>169</v>
      </c>
      <c r="E24" s="63" t="s">
        <v>170</v>
      </c>
      <c r="F24" s="64">
        <v>1.54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64">
        <v>1.54</v>
      </c>
      <c r="Q24" s="153">
        <v>0</v>
      </c>
      <c r="R24" s="153">
        <v>0</v>
      </c>
      <c r="S24" s="153">
        <v>0</v>
      </c>
      <c r="T24" s="153">
        <v>0</v>
      </c>
      <c r="U24" s="153">
        <v>0</v>
      </c>
      <c r="V24" s="153">
        <v>0</v>
      </c>
      <c r="W24" s="153">
        <v>0</v>
      </c>
      <c r="X24" s="153">
        <v>0</v>
      </c>
      <c r="Y24" s="64">
        <v>1.54</v>
      </c>
      <c r="Z24" s="153">
        <v>0</v>
      </c>
      <c r="AA24" s="153">
        <v>0</v>
      </c>
      <c r="AB24" s="153">
        <v>0</v>
      </c>
      <c r="AC24" s="153">
        <v>0</v>
      </c>
      <c r="AD24" s="153">
        <v>0</v>
      </c>
    </row>
    <row r="25" spans="1:30" ht="33.75" customHeight="1">
      <c r="A25" s="63"/>
      <c r="B25" s="63"/>
      <c r="C25" s="63"/>
      <c r="D25" s="63" t="s">
        <v>171</v>
      </c>
      <c r="E25" s="63" t="s">
        <v>172</v>
      </c>
      <c r="F25" s="64">
        <v>0.44</v>
      </c>
      <c r="G25" s="153">
        <v>0</v>
      </c>
      <c r="H25" s="153">
        <v>0</v>
      </c>
      <c r="I25" s="153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64">
        <v>0.44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3">
        <v>0</v>
      </c>
      <c r="Y25" s="64">
        <v>0.44</v>
      </c>
      <c r="Z25" s="153">
        <v>0</v>
      </c>
      <c r="AA25" s="153">
        <v>0</v>
      </c>
      <c r="AB25" s="153">
        <v>0</v>
      </c>
      <c r="AC25" s="153">
        <v>0</v>
      </c>
      <c r="AD25" s="153">
        <v>0</v>
      </c>
    </row>
    <row r="26" spans="1:30" ht="33.75" customHeight="1">
      <c r="A26" s="63" t="s">
        <v>177</v>
      </c>
      <c r="B26" s="63"/>
      <c r="C26" s="63"/>
      <c r="D26" s="63"/>
      <c r="E26" s="63" t="s">
        <v>178</v>
      </c>
      <c r="F26" s="64">
        <v>580.82</v>
      </c>
      <c r="G26" s="64">
        <v>569.12</v>
      </c>
      <c r="H26" s="64">
        <v>84.23</v>
      </c>
      <c r="I26" s="64">
        <v>381.85</v>
      </c>
      <c r="J26" s="64">
        <v>36.06</v>
      </c>
      <c r="K26" s="64">
        <v>9.29</v>
      </c>
      <c r="L26" s="153">
        <v>0</v>
      </c>
      <c r="M26" s="153">
        <v>0</v>
      </c>
      <c r="N26" s="64">
        <v>31.06</v>
      </c>
      <c r="O26" s="64">
        <v>26.63</v>
      </c>
      <c r="P26" s="64">
        <v>11.7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3">
        <v>0</v>
      </c>
      <c r="W26" s="153">
        <v>0</v>
      </c>
      <c r="X26" s="153">
        <v>0</v>
      </c>
      <c r="Y26" s="64">
        <v>11.7</v>
      </c>
      <c r="Z26" s="153">
        <v>0</v>
      </c>
      <c r="AA26" s="153">
        <v>0</v>
      </c>
      <c r="AB26" s="153">
        <v>0</v>
      </c>
      <c r="AC26" s="153">
        <v>0</v>
      </c>
      <c r="AD26" s="153">
        <v>0</v>
      </c>
    </row>
    <row r="27" spans="1:30" ht="33.75" customHeight="1">
      <c r="A27" s="63"/>
      <c r="B27" s="63" t="s">
        <v>157</v>
      </c>
      <c r="C27" s="63"/>
      <c r="D27" s="63"/>
      <c r="E27" s="63" t="s">
        <v>179</v>
      </c>
      <c r="F27" s="64">
        <v>580.82</v>
      </c>
      <c r="G27" s="64">
        <v>569.12</v>
      </c>
      <c r="H27" s="64">
        <v>84.23</v>
      </c>
      <c r="I27" s="64">
        <v>381.85</v>
      </c>
      <c r="J27" s="64">
        <v>36.06</v>
      </c>
      <c r="K27" s="64">
        <v>9.29</v>
      </c>
      <c r="L27" s="153">
        <v>0</v>
      </c>
      <c r="M27" s="153">
        <v>0</v>
      </c>
      <c r="N27" s="64">
        <v>31.06</v>
      </c>
      <c r="O27" s="64">
        <v>26.63</v>
      </c>
      <c r="P27" s="64">
        <v>11.7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3">
        <v>0</v>
      </c>
      <c r="Y27" s="64">
        <v>11.7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</row>
    <row r="28" spans="1:30" ht="33.75" customHeight="1">
      <c r="A28" s="63"/>
      <c r="B28" s="63"/>
      <c r="C28" s="63" t="s">
        <v>157</v>
      </c>
      <c r="D28" s="63"/>
      <c r="E28" s="63" t="s">
        <v>180</v>
      </c>
      <c r="F28" s="64">
        <v>497.22</v>
      </c>
      <c r="G28" s="64">
        <v>485.52</v>
      </c>
      <c r="H28" s="64">
        <v>70.88</v>
      </c>
      <c r="I28" s="64">
        <v>372.25</v>
      </c>
      <c r="J28" s="64">
        <v>7.26</v>
      </c>
      <c r="K28" s="64">
        <v>8.5</v>
      </c>
      <c r="L28" s="153">
        <v>0</v>
      </c>
      <c r="M28" s="153">
        <v>0</v>
      </c>
      <c r="N28" s="153">
        <v>0</v>
      </c>
      <c r="O28" s="64">
        <v>26.63</v>
      </c>
      <c r="P28" s="64">
        <v>11.7</v>
      </c>
      <c r="Q28" s="153">
        <v>0</v>
      </c>
      <c r="R28" s="153">
        <v>0</v>
      </c>
      <c r="S28" s="153">
        <v>0</v>
      </c>
      <c r="T28" s="153">
        <v>0</v>
      </c>
      <c r="U28" s="153">
        <v>0</v>
      </c>
      <c r="V28" s="153">
        <v>0</v>
      </c>
      <c r="W28" s="153">
        <v>0</v>
      </c>
      <c r="X28" s="153">
        <v>0</v>
      </c>
      <c r="Y28" s="64">
        <v>11.7</v>
      </c>
      <c r="Z28" s="153">
        <v>0</v>
      </c>
      <c r="AA28" s="153">
        <v>0</v>
      </c>
      <c r="AB28" s="153">
        <v>0</v>
      </c>
      <c r="AC28" s="153">
        <v>0</v>
      </c>
      <c r="AD28" s="153">
        <v>0</v>
      </c>
    </row>
    <row r="29" spans="1:30" ht="33.75" customHeight="1">
      <c r="A29" s="63"/>
      <c r="B29" s="63"/>
      <c r="C29" s="63"/>
      <c r="D29" s="63" t="s">
        <v>159</v>
      </c>
      <c r="E29" s="63" t="s">
        <v>160</v>
      </c>
      <c r="F29" s="64">
        <v>497.22</v>
      </c>
      <c r="G29" s="64">
        <v>485.52</v>
      </c>
      <c r="H29" s="64">
        <v>70.88</v>
      </c>
      <c r="I29" s="64">
        <v>372.25</v>
      </c>
      <c r="J29" s="64">
        <v>7.26</v>
      </c>
      <c r="K29" s="64">
        <v>8.5</v>
      </c>
      <c r="L29" s="153">
        <v>0</v>
      </c>
      <c r="M29" s="153">
        <v>0</v>
      </c>
      <c r="N29" s="153">
        <v>0</v>
      </c>
      <c r="O29" s="64">
        <v>26.63</v>
      </c>
      <c r="P29" s="64">
        <v>11.7</v>
      </c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3">
        <v>0</v>
      </c>
      <c r="Y29" s="64">
        <v>11.7</v>
      </c>
      <c r="Z29" s="153">
        <v>0</v>
      </c>
      <c r="AA29" s="153">
        <v>0</v>
      </c>
      <c r="AB29" s="153">
        <v>0</v>
      </c>
      <c r="AC29" s="153">
        <v>0</v>
      </c>
      <c r="AD29" s="153">
        <v>0</v>
      </c>
    </row>
    <row r="30" spans="1:30" ht="33.75" customHeight="1">
      <c r="A30" s="63"/>
      <c r="B30" s="63"/>
      <c r="C30" s="63" t="s">
        <v>181</v>
      </c>
      <c r="D30" s="63"/>
      <c r="E30" s="63" t="s">
        <v>182</v>
      </c>
      <c r="F30" s="64">
        <v>83.6</v>
      </c>
      <c r="G30" s="64">
        <v>83.6</v>
      </c>
      <c r="H30" s="64">
        <v>13.35</v>
      </c>
      <c r="I30" s="64">
        <v>9.6</v>
      </c>
      <c r="J30" s="64">
        <v>28.8</v>
      </c>
      <c r="K30" s="64">
        <v>0.79</v>
      </c>
      <c r="L30" s="153">
        <v>0</v>
      </c>
      <c r="M30" s="153">
        <v>0</v>
      </c>
      <c r="N30" s="64">
        <v>31.06</v>
      </c>
      <c r="O30" s="153">
        <v>0</v>
      </c>
      <c r="P30" s="153">
        <v>0</v>
      </c>
      <c r="Q30" s="153">
        <v>0</v>
      </c>
      <c r="R30" s="153">
        <v>0</v>
      </c>
      <c r="S30" s="153">
        <v>0</v>
      </c>
      <c r="T30" s="153">
        <v>0</v>
      </c>
      <c r="U30" s="153">
        <v>0</v>
      </c>
      <c r="V30" s="153">
        <v>0</v>
      </c>
      <c r="W30" s="153">
        <v>0</v>
      </c>
      <c r="X30" s="153">
        <v>0</v>
      </c>
      <c r="Y30" s="153">
        <v>0</v>
      </c>
      <c r="Z30" s="153">
        <v>0</v>
      </c>
      <c r="AA30" s="153">
        <v>0</v>
      </c>
      <c r="AB30" s="153">
        <v>0</v>
      </c>
      <c r="AC30" s="153">
        <v>0</v>
      </c>
      <c r="AD30" s="153">
        <v>0</v>
      </c>
    </row>
    <row r="31" spans="1:30" ht="33.75" customHeight="1">
      <c r="A31" s="63"/>
      <c r="B31" s="63"/>
      <c r="C31" s="63"/>
      <c r="D31" s="63" t="s">
        <v>167</v>
      </c>
      <c r="E31" s="63" t="s">
        <v>168</v>
      </c>
      <c r="F31" s="64">
        <v>21.15</v>
      </c>
      <c r="G31" s="64">
        <v>21.15</v>
      </c>
      <c r="H31" s="64">
        <v>3.51</v>
      </c>
      <c r="I31" s="64">
        <v>2.4</v>
      </c>
      <c r="J31" s="64">
        <v>7.2</v>
      </c>
      <c r="K31" s="64">
        <v>0.2</v>
      </c>
      <c r="L31" s="153">
        <v>0</v>
      </c>
      <c r="M31" s="153">
        <v>0</v>
      </c>
      <c r="N31" s="64">
        <v>7.84</v>
      </c>
      <c r="O31" s="153">
        <v>0</v>
      </c>
      <c r="P31" s="153">
        <v>0</v>
      </c>
      <c r="Q31" s="153">
        <v>0</v>
      </c>
      <c r="R31" s="153">
        <v>0</v>
      </c>
      <c r="S31" s="153">
        <v>0</v>
      </c>
      <c r="T31" s="153">
        <v>0</v>
      </c>
      <c r="U31" s="153">
        <v>0</v>
      </c>
      <c r="V31" s="153">
        <v>0</v>
      </c>
      <c r="W31" s="153">
        <v>0</v>
      </c>
      <c r="X31" s="153">
        <v>0</v>
      </c>
      <c r="Y31" s="153">
        <v>0</v>
      </c>
      <c r="Z31" s="153">
        <v>0</v>
      </c>
      <c r="AA31" s="153">
        <v>0</v>
      </c>
      <c r="AB31" s="153">
        <v>0</v>
      </c>
      <c r="AC31" s="153">
        <v>0</v>
      </c>
      <c r="AD31" s="153">
        <v>0</v>
      </c>
    </row>
    <row r="32" spans="1:30" ht="33.75" customHeight="1">
      <c r="A32" s="63"/>
      <c r="B32" s="63"/>
      <c r="C32" s="63"/>
      <c r="D32" s="63" t="s">
        <v>169</v>
      </c>
      <c r="E32" s="63" t="s">
        <v>170</v>
      </c>
      <c r="F32" s="64">
        <v>50.72</v>
      </c>
      <c r="G32" s="64">
        <v>50.72</v>
      </c>
      <c r="H32" s="64">
        <v>8.09</v>
      </c>
      <c r="I32" s="64">
        <v>5.6</v>
      </c>
      <c r="J32" s="64">
        <v>16.8</v>
      </c>
      <c r="K32" s="64">
        <v>0.47</v>
      </c>
      <c r="L32" s="153">
        <v>0</v>
      </c>
      <c r="M32" s="153">
        <v>0</v>
      </c>
      <c r="N32" s="64">
        <v>19.76</v>
      </c>
      <c r="O32" s="153">
        <v>0</v>
      </c>
      <c r="P32" s="153">
        <v>0</v>
      </c>
      <c r="Q32" s="153">
        <v>0</v>
      </c>
      <c r="R32" s="153">
        <v>0</v>
      </c>
      <c r="S32" s="153">
        <v>0</v>
      </c>
      <c r="T32" s="153">
        <v>0</v>
      </c>
      <c r="U32" s="153">
        <v>0</v>
      </c>
      <c r="V32" s="153">
        <v>0</v>
      </c>
      <c r="W32" s="153">
        <v>0</v>
      </c>
      <c r="X32" s="153">
        <v>0</v>
      </c>
      <c r="Y32" s="153">
        <v>0</v>
      </c>
      <c r="Z32" s="153">
        <v>0</v>
      </c>
      <c r="AA32" s="153">
        <v>0</v>
      </c>
      <c r="AB32" s="153">
        <v>0</v>
      </c>
      <c r="AC32" s="153">
        <v>0</v>
      </c>
      <c r="AD32" s="153">
        <v>0</v>
      </c>
    </row>
    <row r="33" spans="1:30" ht="33.75" customHeight="1">
      <c r="A33" s="63"/>
      <c r="B33" s="63"/>
      <c r="C33" s="63"/>
      <c r="D33" s="63" t="s">
        <v>171</v>
      </c>
      <c r="E33" s="63" t="s">
        <v>172</v>
      </c>
      <c r="F33" s="64">
        <v>11.73</v>
      </c>
      <c r="G33" s="64">
        <v>11.73</v>
      </c>
      <c r="H33" s="64">
        <v>1.75</v>
      </c>
      <c r="I33" s="64">
        <v>1.6</v>
      </c>
      <c r="J33" s="64">
        <v>4.8</v>
      </c>
      <c r="K33" s="64">
        <v>0.12</v>
      </c>
      <c r="L33" s="153">
        <v>0</v>
      </c>
      <c r="M33" s="153">
        <v>0</v>
      </c>
      <c r="N33" s="64">
        <v>3.46</v>
      </c>
      <c r="O33" s="153">
        <v>0</v>
      </c>
      <c r="P33" s="153">
        <v>0</v>
      </c>
      <c r="Q33" s="153">
        <v>0</v>
      </c>
      <c r="R33" s="153">
        <v>0</v>
      </c>
      <c r="S33" s="153">
        <v>0</v>
      </c>
      <c r="T33" s="153">
        <v>0</v>
      </c>
      <c r="U33" s="153">
        <v>0</v>
      </c>
      <c r="V33" s="153">
        <v>0</v>
      </c>
      <c r="W33" s="153">
        <v>0</v>
      </c>
      <c r="X33" s="153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0</v>
      </c>
      <c r="AD33" s="153">
        <v>0</v>
      </c>
    </row>
    <row r="34" spans="1:30" ht="33.75" customHeight="1">
      <c r="A34" s="63" t="s">
        <v>183</v>
      </c>
      <c r="B34" s="63"/>
      <c r="C34" s="63"/>
      <c r="D34" s="63"/>
      <c r="E34" s="63" t="s">
        <v>184</v>
      </c>
      <c r="F34" s="64">
        <v>73.18</v>
      </c>
      <c r="G34" s="153">
        <v>0</v>
      </c>
      <c r="H34" s="153">
        <v>0</v>
      </c>
      <c r="I34" s="153">
        <v>0</v>
      </c>
      <c r="J34" s="153">
        <v>0</v>
      </c>
      <c r="K34" s="153">
        <v>0</v>
      </c>
      <c r="L34" s="153">
        <v>0</v>
      </c>
      <c r="M34" s="153">
        <v>0</v>
      </c>
      <c r="N34" s="153">
        <v>0</v>
      </c>
      <c r="O34" s="153">
        <v>0</v>
      </c>
      <c r="P34" s="64">
        <v>73.18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3">
        <v>0</v>
      </c>
      <c r="W34" s="153">
        <v>0</v>
      </c>
      <c r="X34" s="153">
        <v>0</v>
      </c>
      <c r="Y34" s="153">
        <v>0</v>
      </c>
      <c r="Z34" s="153">
        <v>0</v>
      </c>
      <c r="AA34" s="64">
        <v>66.5</v>
      </c>
      <c r="AB34" s="153">
        <v>0</v>
      </c>
      <c r="AC34" s="64">
        <v>6.68</v>
      </c>
      <c r="AD34" s="153">
        <v>0</v>
      </c>
    </row>
    <row r="35" spans="1:30" ht="33.75" customHeight="1">
      <c r="A35" s="63"/>
      <c r="B35" s="63" t="s">
        <v>165</v>
      </c>
      <c r="C35" s="63"/>
      <c r="D35" s="63"/>
      <c r="E35" s="63" t="s">
        <v>185</v>
      </c>
      <c r="F35" s="64">
        <v>73.18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64">
        <v>73.18</v>
      </c>
      <c r="Q35" s="153">
        <v>0</v>
      </c>
      <c r="R35" s="153">
        <v>0</v>
      </c>
      <c r="S35" s="153">
        <v>0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0</v>
      </c>
      <c r="Z35" s="153">
        <v>0</v>
      </c>
      <c r="AA35" s="64">
        <v>66.5</v>
      </c>
      <c r="AB35" s="153">
        <v>0</v>
      </c>
      <c r="AC35" s="64">
        <v>6.68</v>
      </c>
      <c r="AD35" s="153">
        <v>0</v>
      </c>
    </row>
    <row r="36" spans="1:30" ht="33.75" customHeight="1">
      <c r="A36" s="63"/>
      <c r="B36" s="63"/>
      <c r="C36" s="63" t="s">
        <v>157</v>
      </c>
      <c r="D36" s="63"/>
      <c r="E36" s="63" t="s">
        <v>186</v>
      </c>
      <c r="F36" s="64">
        <v>66.5</v>
      </c>
      <c r="G36" s="153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64">
        <v>66.5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3">
        <v>0</v>
      </c>
      <c r="Y36" s="153">
        <v>0</v>
      </c>
      <c r="Z36" s="153">
        <v>0</v>
      </c>
      <c r="AA36" s="64">
        <v>66.5</v>
      </c>
      <c r="AB36" s="153">
        <v>0</v>
      </c>
      <c r="AC36" s="153">
        <v>0</v>
      </c>
      <c r="AD36" s="153">
        <v>0</v>
      </c>
    </row>
    <row r="37" spans="1:30" ht="33.75" customHeight="1">
      <c r="A37" s="63"/>
      <c r="B37" s="63"/>
      <c r="C37" s="63"/>
      <c r="D37" s="63" t="s">
        <v>159</v>
      </c>
      <c r="E37" s="63" t="s">
        <v>160</v>
      </c>
      <c r="F37" s="64">
        <v>56.57</v>
      </c>
      <c r="G37" s="153">
        <v>0</v>
      </c>
      <c r="H37" s="153">
        <v>0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64">
        <v>56.57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3">
        <v>0</v>
      </c>
      <c r="W37" s="153">
        <v>0</v>
      </c>
      <c r="X37" s="153">
        <v>0</v>
      </c>
      <c r="Y37" s="153">
        <v>0</v>
      </c>
      <c r="Z37" s="153">
        <v>0</v>
      </c>
      <c r="AA37" s="64">
        <v>56.57</v>
      </c>
      <c r="AB37" s="153">
        <v>0</v>
      </c>
      <c r="AC37" s="153">
        <v>0</v>
      </c>
      <c r="AD37" s="153">
        <v>0</v>
      </c>
    </row>
    <row r="38" spans="1:30" ht="33.75" customHeight="1">
      <c r="A38" s="63"/>
      <c r="B38" s="63"/>
      <c r="C38" s="63"/>
      <c r="D38" s="63" t="s">
        <v>167</v>
      </c>
      <c r="E38" s="63" t="s">
        <v>168</v>
      </c>
      <c r="F38" s="64">
        <v>2.51</v>
      </c>
      <c r="G38" s="153">
        <v>0</v>
      </c>
      <c r="H38" s="153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64">
        <v>2.51</v>
      </c>
      <c r="Q38" s="153">
        <v>0</v>
      </c>
      <c r="R38" s="153">
        <v>0</v>
      </c>
      <c r="S38" s="153">
        <v>0</v>
      </c>
      <c r="T38" s="153">
        <v>0</v>
      </c>
      <c r="U38" s="153">
        <v>0</v>
      </c>
      <c r="V38" s="153">
        <v>0</v>
      </c>
      <c r="W38" s="153">
        <v>0</v>
      </c>
      <c r="X38" s="153">
        <v>0</v>
      </c>
      <c r="Y38" s="153">
        <v>0</v>
      </c>
      <c r="Z38" s="153">
        <v>0</v>
      </c>
      <c r="AA38" s="64">
        <v>2.51</v>
      </c>
      <c r="AB38" s="153">
        <v>0</v>
      </c>
      <c r="AC38" s="153">
        <v>0</v>
      </c>
      <c r="AD38" s="153">
        <v>0</v>
      </c>
    </row>
    <row r="39" spans="1:30" ht="33.75" customHeight="1">
      <c r="A39" s="63"/>
      <c r="B39" s="63"/>
      <c r="C39" s="63"/>
      <c r="D39" s="63" t="s">
        <v>169</v>
      </c>
      <c r="E39" s="63" t="s">
        <v>170</v>
      </c>
      <c r="F39" s="64">
        <v>6.03</v>
      </c>
      <c r="G39" s="153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64">
        <v>6.03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3">
        <v>0</v>
      </c>
      <c r="Y39" s="153">
        <v>0</v>
      </c>
      <c r="Z39" s="153">
        <v>0</v>
      </c>
      <c r="AA39" s="64">
        <v>6.03</v>
      </c>
      <c r="AB39" s="153">
        <v>0</v>
      </c>
      <c r="AC39" s="153">
        <v>0</v>
      </c>
      <c r="AD39" s="153">
        <v>0</v>
      </c>
    </row>
    <row r="40" spans="1:30" ht="33.75" customHeight="1">
      <c r="A40" s="63"/>
      <c r="B40" s="63"/>
      <c r="C40" s="63"/>
      <c r="D40" s="63" t="s">
        <v>171</v>
      </c>
      <c r="E40" s="63" t="s">
        <v>172</v>
      </c>
      <c r="F40" s="64">
        <v>1.39</v>
      </c>
      <c r="G40" s="153">
        <v>0</v>
      </c>
      <c r="H40" s="153">
        <v>0</v>
      </c>
      <c r="I40" s="153">
        <v>0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64">
        <v>1.39</v>
      </c>
      <c r="Q40" s="153">
        <v>0</v>
      </c>
      <c r="R40" s="153">
        <v>0</v>
      </c>
      <c r="S40" s="153">
        <v>0</v>
      </c>
      <c r="T40" s="153">
        <v>0</v>
      </c>
      <c r="U40" s="153">
        <v>0</v>
      </c>
      <c r="V40" s="153">
        <v>0</v>
      </c>
      <c r="W40" s="153">
        <v>0</v>
      </c>
      <c r="X40" s="153">
        <v>0</v>
      </c>
      <c r="Y40" s="153">
        <v>0</v>
      </c>
      <c r="Z40" s="153">
        <v>0</v>
      </c>
      <c r="AA40" s="64">
        <v>1.39</v>
      </c>
      <c r="AB40" s="153">
        <v>0</v>
      </c>
      <c r="AC40" s="153">
        <v>0</v>
      </c>
      <c r="AD40" s="153">
        <v>0</v>
      </c>
    </row>
    <row r="41" spans="1:30" ht="33.75" customHeight="1">
      <c r="A41" s="63"/>
      <c r="B41" s="63"/>
      <c r="C41" s="63" t="s">
        <v>187</v>
      </c>
      <c r="D41" s="63"/>
      <c r="E41" s="63" t="s">
        <v>188</v>
      </c>
      <c r="F41" s="64">
        <v>6.68</v>
      </c>
      <c r="G41" s="153">
        <v>0</v>
      </c>
      <c r="H41" s="153">
        <v>0</v>
      </c>
      <c r="I41" s="153">
        <v>0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64">
        <v>6.68</v>
      </c>
      <c r="Q41" s="153">
        <v>0</v>
      </c>
      <c r="R41" s="153">
        <v>0</v>
      </c>
      <c r="S41" s="153">
        <v>0</v>
      </c>
      <c r="T41" s="153">
        <v>0</v>
      </c>
      <c r="U41" s="153">
        <v>0</v>
      </c>
      <c r="V41" s="153">
        <v>0</v>
      </c>
      <c r="W41" s="153">
        <v>0</v>
      </c>
      <c r="X41" s="153">
        <v>0</v>
      </c>
      <c r="Y41" s="153">
        <v>0</v>
      </c>
      <c r="Z41" s="153">
        <v>0</v>
      </c>
      <c r="AA41" s="153">
        <v>0</v>
      </c>
      <c r="AB41" s="153">
        <v>0</v>
      </c>
      <c r="AC41" s="64">
        <v>6.68</v>
      </c>
      <c r="AD41" s="153">
        <v>0</v>
      </c>
    </row>
    <row r="42" spans="1:30" ht="33.75" customHeight="1">
      <c r="A42" s="63"/>
      <c r="B42" s="63"/>
      <c r="C42" s="63"/>
      <c r="D42" s="63" t="s">
        <v>159</v>
      </c>
      <c r="E42" s="63" t="s">
        <v>160</v>
      </c>
      <c r="F42" s="64">
        <v>5.73</v>
      </c>
      <c r="G42" s="153">
        <v>0</v>
      </c>
      <c r="H42" s="153">
        <v>0</v>
      </c>
      <c r="I42" s="153">
        <v>0</v>
      </c>
      <c r="J42" s="153">
        <v>0</v>
      </c>
      <c r="K42" s="153">
        <v>0</v>
      </c>
      <c r="L42" s="153">
        <v>0</v>
      </c>
      <c r="M42" s="153">
        <v>0</v>
      </c>
      <c r="N42" s="153">
        <v>0</v>
      </c>
      <c r="O42" s="153">
        <v>0</v>
      </c>
      <c r="P42" s="64">
        <v>5.73</v>
      </c>
      <c r="Q42" s="153">
        <v>0</v>
      </c>
      <c r="R42" s="153">
        <v>0</v>
      </c>
      <c r="S42" s="153">
        <v>0</v>
      </c>
      <c r="T42" s="153">
        <v>0</v>
      </c>
      <c r="U42" s="153">
        <v>0</v>
      </c>
      <c r="V42" s="153">
        <v>0</v>
      </c>
      <c r="W42" s="153">
        <v>0</v>
      </c>
      <c r="X42" s="153">
        <v>0</v>
      </c>
      <c r="Y42" s="153">
        <v>0</v>
      </c>
      <c r="Z42" s="153">
        <v>0</v>
      </c>
      <c r="AA42" s="153">
        <v>0</v>
      </c>
      <c r="AB42" s="153">
        <v>0</v>
      </c>
      <c r="AC42" s="64">
        <v>5.73</v>
      </c>
      <c r="AD42" s="153">
        <v>0</v>
      </c>
    </row>
    <row r="43" spans="1:30" ht="33.75" customHeight="1">
      <c r="A43" s="63"/>
      <c r="B43" s="63"/>
      <c r="C43" s="63"/>
      <c r="D43" s="63" t="s">
        <v>167</v>
      </c>
      <c r="E43" s="63" t="s">
        <v>168</v>
      </c>
      <c r="F43" s="64">
        <v>0.63</v>
      </c>
      <c r="G43" s="153">
        <v>0</v>
      </c>
      <c r="H43" s="153">
        <v>0</v>
      </c>
      <c r="I43" s="153">
        <v>0</v>
      </c>
      <c r="J43" s="153">
        <v>0</v>
      </c>
      <c r="K43" s="153">
        <v>0</v>
      </c>
      <c r="L43" s="153">
        <v>0</v>
      </c>
      <c r="M43" s="153">
        <v>0</v>
      </c>
      <c r="N43" s="153">
        <v>0</v>
      </c>
      <c r="O43" s="153">
        <v>0</v>
      </c>
      <c r="P43" s="64">
        <v>0.63</v>
      </c>
      <c r="Q43" s="153">
        <v>0</v>
      </c>
      <c r="R43" s="153">
        <v>0</v>
      </c>
      <c r="S43" s="153">
        <v>0</v>
      </c>
      <c r="T43" s="153">
        <v>0</v>
      </c>
      <c r="U43" s="153">
        <v>0</v>
      </c>
      <c r="V43" s="153">
        <v>0</v>
      </c>
      <c r="W43" s="153">
        <v>0</v>
      </c>
      <c r="X43" s="153">
        <v>0</v>
      </c>
      <c r="Y43" s="153">
        <v>0</v>
      </c>
      <c r="Z43" s="153">
        <v>0</v>
      </c>
      <c r="AA43" s="153">
        <v>0</v>
      </c>
      <c r="AB43" s="153">
        <v>0</v>
      </c>
      <c r="AC43" s="64">
        <v>0.63</v>
      </c>
      <c r="AD43" s="153">
        <v>0</v>
      </c>
    </row>
    <row r="44" spans="1:30" ht="33.75" customHeight="1">
      <c r="A44" s="63"/>
      <c r="B44" s="63"/>
      <c r="C44" s="63"/>
      <c r="D44" s="63" t="s">
        <v>169</v>
      </c>
      <c r="E44" s="63" t="s">
        <v>170</v>
      </c>
      <c r="F44" s="64">
        <v>0.32</v>
      </c>
      <c r="G44" s="153">
        <v>0</v>
      </c>
      <c r="H44" s="153">
        <v>0</v>
      </c>
      <c r="I44" s="153">
        <v>0</v>
      </c>
      <c r="J44" s="153">
        <v>0</v>
      </c>
      <c r="K44" s="153">
        <v>0</v>
      </c>
      <c r="L44" s="153">
        <v>0</v>
      </c>
      <c r="M44" s="153">
        <v>0</v>
      </c>
      <c r="N44" s="153">
        <v>0</v>
      </c>
      <c r="O44" s="153">
        <v>0</v>
      </c>
      <c r="P44" s="64">
        <v>0.32</v>
      </c>
      <c r="Q44" s="153">
        <v>0</v>
      </c>
      <c r="R44" s="153">
        <v>0</v>
      </c>
      <c r="S44" s="153">
        <v>0</v>
      </c>
      <c r="T44" s="153">
        <v>0</v>
      </c>
      <c r="U44" s="153">
        <v>0</v>
      </c>
      <c r="V44" s="153">
        <v>0</v>
      </c>
      <c r="W44" s="153">
        <v>0</v>
      </c>
      <c r="X44" s="153">
        <v>0</v>
      </c>
      <c r="Y44" s="153">
        <v>0</v>
      </c>
      <c r="Z44" s="153">
        <v>0</v>
      </c>
      <c r="AA44" s="153">
        <v>0</v>
      </c>
      <c r="AB44" s="153">
        <v>0</v>
      </c>
      <c r="AC44" s="64">
        <v>0.32</v>
      </c>
      <c r="AD44" s="153">
        <v>0</v>
      </c>
    </row>
  </sheetData>
  <mergeCells count="10">
    <mergeCell ref="A1:E1"/>
    <mergeCell ref="A2:AD2"/>
    <mergeCell ref="A3:M3"/>
    <mergeCell ref="AC3:AD3"/>
    <mergeCell ref="G4:O4"/>
    <mergeCell ref="P4:AD4"/>
    <mergeCell ref="A4:C4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24"/>
  <sheetViews>
    <sheetView workbookViewId="0" topLeftCell="A19">
      <selection activeCell="N21" sqref="N21:N24"/>
    </sheetView>
  </sheetViews>
  <sheetFormatPr defaultColWidth="9.00390625" defaultRowHeight="14.25"/>
  <cols>
    <col min="1" max="1" width="5.125" style="0" customWidth="1"/>
    <col min="2" max="3" width="3.50390625" style="0" customWidth="1"/>
    <col min="4" max="4" width="7.125" style="0" customWidth="1"/>
    <col min="5" max="5" width="42.125" style="0" customWidth="1"/>
    <col min="6" max="6" width="11.00390625" style="0" customWidth="1"/>
    <col min="7" max="7" width="9.375" style="0" customWidth="1"/>
    <col min="8" max="8" width="8.875" style="0" customWidth="1"/>
    <col min="10" max="10" width="13.00390625" style="0" customWidth="1"/>
    <col min="11" max="11" width="13.625" style="0" customWidth="1"/>
    <col min="12" max="12" width="9.125" style="0" customWidth="1"/>
    <col min="13" max="13" width="8.50390625" style="0" customWidth="1"/>
    <col min="14" max="14" width="8.25390625" style="0" customWidth="1"/>
  </cols>
  <sheetData>
    <row r="1" spans="1:14" ht="15" customHeight="1">
      <c r="A1" s="123" t="s">
        <v>230</v>
      </c>
      <c r="B1" s="124"/>
      <c r="C1" s="124"/>
      <c r="D1" s="124"/>
      <c r="E1" s="124"/>
      <c r="F1" s="59"/>
      <c r="G1" s="59"/>
      <c r="H1" s="59"/>
      <c r="I1" s="59"/>
      <c r="J1" s="59"/>
      <c r="K1" s="59"/>
      <c r="L1" s="59"/>
      <c r="M1" s="59"/>
      <c r="N1" s="59"/>
    </row>
    <row r="2" spans="1:14" ht="27.75" customHeight="1">
      <c r="A2" s="130" t="s">
        <v>228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ht="17.25" customHeight="1">
      <c r="A3" s="132" t="s">
        <v>118</v>
      </c>
      <c r="B3" s="132"/>
      <c r="C3" s="132"/>
      <c r="D3" s="133"/>
      <c r="E3" s="133"/>
      <c r="F3" s="132"/>
      <c r="G3" s="65"/>
      <c r="H3" s="65"/>
      <c r="I3" s="65"/>
      <c r="J3" s="65"/>
      <c r="K3" s="65"/>
      <c r="L3" s="65"/>
      <c r="M3" s="101" t="s">
        <v>0</v>
      </c>
      <c r="N3" s="101"/>
    </row>
    <row r="4" spans="1:14" ht="15" customHeight="1">
      <c r="A4" s="100" t="s">
        <v>120</v>
      </c>
      <c r="B4" s="100"/>
      <c r="C4" s="128"/>
      <c r="D4" s="129" t="s">
        <v>121</v>
      </c>
      <c r="E4" s="104" t="s">
        <v>122</v>
      </c>
      <c r="F4" s="106" t="s">
        <v>189</v>
      </c>
      <c r="G4" s="102" t="s">
        <v>133</v>
      </c>
      <c r="H4" s="103"/>
      <c r="I4" s="103"/>
      <c r="J4" s="103"/>
      <c r="K4" s="103"/>
      <c r="L4" s="103"/>
      <c r="M4" s="104"/>
      <c r="N4" s="104"/>
    </row>
    <row r="5" spans="1:14" ht="15" customHeight="1">
      <c r="A5" s="105" t="s">
        <v>126</v>
      </c>
      <c r="B5" s="105" t="s">
        <v>127</v>
      </c>
      <c r="C5" s="106" t="s">
        <v>128</v>
      </c>
      <c r="D5" s="102"/>
      <c r="E5" s="103"/>
      <c r="F5" s="103"/>
      <c r="G5" s="98" t="s">
        <v>190</v>
      </c>
      <c r="H5" s="103" t="s">
        <v>191</v>
      </c>
      <c r="I5" s="99" t="s">
        <v>192</v>
      </c>
      <c r="J5" s="103"/>
      <c r="K5" s="103"/>
      <c r="L5" s="98" t="s">
        <v>193</v>
      </c>
      <c r="M5" s="103" t="s">
        <v>194</v>
      </c>
      <c r="N5" s="98" t="s">
        <v>195</v>
      </c>
    </row>
    <row r="6" spans="1:14" ht="22.5" customHeight="1">
      <c r="A6" s="103"/>
      <c r="B6" s="103"/>
      <c r="C6" s="107"/>
      <c r="D6" s="102"/>
      <c r="E6" s="103"/>
      <c r="F6" s="103"/>
      <c r="G6" s="99"/>
      <c r="H6" s="103"/>
      <c r="I6" s="67" t="s">
        <v>196</v>
      </c>
      <c r="J6" s="66" t="s">
        <v>197</v>
      </c>
      <c r="K6" s="66" t="s">
        <v>198</v>
      </c>
      <c r="L6" s="99"/>
      <c r="M6" s="103"/>
      <c r="N6" s="99"/>
    </row>
    <row r="7" spans="1:14" ht="15" customHeight="1">
      <c r="A7" s="68" t="s">
        <v>152</v>
      </c>
      <c r="B7" s="68" t="s">
        <v>152</v>
      </c>
      <c r="C7" s="68" t="s">
        <v>152</v>
      </c>
      <c r="D7" s="68" t="s">
        <v>152</v>
      </c>
      <c r="E7" s="68" t="s">
        <v>152</v>
      </c>
      <c r="F7" s="69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70">
        <v>9</v>
      </c>
    </row>
    <row r="8" spans="1:14" ht="33.75" customHeight="1">
      <c r="A8" s="71"/>
      <c r="B8" s="71"/>
      <c r="C8" s="71"/>
      <c r="D8" s="72"/>
      <c r="E8" s="73" t="s">
        <v>129</v>
      </c>
      <c r="F8" s="74">
        <v>81.48</v>
      </c>
      <c r="G8" s="74">
        <v>3.06</v>
      </c>
      <c r="H8" s="74">
        <v>0</v>
      </c>
      <c r="I8" s="74">
        <v>72.19</v>
      </c>
      <c r="J8" s="74">
        <v>60.09</v>
      </c>
      <c r="K8" s="74">
        <v>12.1</v>
      </c>
      <c r="L8" s="74">
        <v>1.16</v>
      </c>
      <c r="M8" s="74">
        <v>0</v>
      </c>
      <c r="N8" s="75">
        <v>5.07</v>
      </c>
    </row>
    <row r="9" spans="1:14" ht="33.75" customHeight="1">
      <c r="A9" s="71" t="s">
        <v>161</v>
      </c>
      <c r="B9" s="71"/>
      <c r="C9" s="71"/>
      <c r="D9" s="72"/>
      <c r="E9" s="73" t="s">
        <v>162</v>
      </c>
      <c r="F9" s="74">
        <v>72.19</v>
      </c>
      <c r="G9" s="74">
        <v>0</v>
      </c>
      <c r="H9" s="74">
        <v>0</v>
      </c>
      <c r="I9" s="74">
        <v>72.19</v>
      </c>
      <c r="J9" s="74">
        <v>60.09</v>
      </c>
      <c r="K9" s="74">
        <v>12.1</v>
      </c>
      <c r="L9" s="74">
        <v>0</v>
      </c>
      <c r="M9" s="74">
        <v>0</v>
      </c>
      <c r="N9" s="74">
        <v>0</v>
      </c>
    </row>
    <row r="10" spans="1:14" ht="33.75" customHeight="1">
      <c r="A10" s="71"/>
      <c r="B10" s="71" t="s">
        <v>155</v>
      </c>
      <c r="C10" s="71"/>
      <c r="D10" s="72"/>
      <c r="E10" s="73" t="s">
        <v>163</v>
      </c>
      <c r="F10" s="74">
        <v>72.19</v>
      </c>
      <c r="G10" s="74">
        <v>0</v>
      </c>
      <c r="H10" s="74">
        <v>0</v>
      </c>
      <c r="I10" s="74">
        <v>72.19</v>
      </c>
      <c r="J10" s="74">
        <v>60.09</v>
      </c>
      <c r="K10" s="74">
        <v>12.1</v>
      </c>
      <c r="L10" s="74">
        <v>0</v>
      </c>
      <c r="M10" s="74">
        <v>0</v>
      </c>
      <c r="N10" s="74">
        <v>0</v>
      </c>
    </row>
    <row r="11" spans="1:14" ht="33.75" customHeight="1">
      <c r="A11" s="71"/>
      <c r="B11" s="71"/>
      <c r="C11" s="71" t="s">
        <v>157</v>
      </c>
      <c r="D11" s="72"/>
      <c r="E11" s="73" t="s">
        <v>164</v>
      </c>
      <c r="F11" s="74">
        <v>63.08</v>
      </c>
      <c r="G11" s="74">
        <v>0</v>
      </c>
      <c r="H11" s="74">
        <v>0</v>
      </c>
      <c r="I11" s="74">
        <v>63.08</v>
      </c>
      <c r="J11" s="74">
        <v>50.98</v>
      </c>
      <c r="K11" s="74">
        <v>12.1</v>
      </c>
      <c r="L11" s="74">
        <v>0</v>
      </c>
      <c r="M11" s="74">
        <v>0</v>
      </c>
      <c r="N11" s="74">
        <v>0</v>
      </c>
    </row>
    <row r="12" spans="1:14" ht="33.75" customHeight="1">
      <c r="A12" s="71"/>
      <c r="B12" s="71"/>
      <c r="C12" s="71"/>
      <c r="D12" s="72" t="s">
        <v>159</v>
      </c>
      <c r="E12" s="73" t="s">
        <v>160</v>
      </c>
      <c r="F12" s="74">
        <v>63.08</v>
      </c>
      <c r="G12" s="74">
        <v>0</v>
      </c>
      <c r="H12" s="74">
        <v>0</v>
      </c>
      <c r="I12" s="74">
        <v>63.08</v>
      </c>
      <c r="J12" s="74">
        <v>50.98</v>
      </c>
      <c r="K12" s="74">
        <v>12.1</v>
      </c>
      <c r="L12" s="74">
        <v>0</v>
      </c>
      <c r="M12" s="74">
        <v>0</v>
      </c>
      <c r="N12" s="74">
        <v>0</v>
      </c>
    </row>
    <row r="13" spans="1:14" ht="33.75" customHeight="1">
      <c r="A13" s="71"/>
      <c r="B13" s="71"/>
      <c r="C13" s="71" t="s">
        <v>165</v>
      </c>
      <c r="D13" s="72"/>
      <c r="E13" s="73" t="s">
        <v>166</v>
      </c>
      <c r="F13" s="74">
        <v>9.11</v>
      </c>
      <c r="G13" s="74">
        <v>0</v>
      </c>
      <c r="H13" s="74">
        <v>0</v>
      </c>
      <c r="I13" s="74">
        <v>9.11</v>
      </c>
      <c r="J13" s="74">
        <v>9.11</v>
      </c>
      <c r="K13" s="74">
        <v>0</v>
      </c>
      <c r="L13" s="74">
        <v>0</v>
      </c>
      <c r="M13" s="74">
        <v>0</v>
      </c>
      <c r="N13" s="74">
        <v>0</v>
      </c>
    </row>
    <row r="14" spans="1:14" ht="33.75" customHeight="1">
      <c r="A14" s="71"/>
      <c r="B14" s="71"/>
      <c r="C14" s="71"/>
      <c r="D14" s="72" t="s">
        <v>167</v>
      </c>
      <c r="E14" s="73" t="s">
        <v>168</v>
      </c>
      <c r="F14" s="74">
        <v>2.3</v>
      </c>
      <c r="G14" s="74">
        <v>0</v>
      </c>
      <c r="H14" s="74">
        <v>0</v>
      </c>
      <c r="I14" s="74">
        <v>2.3</v>
      </c>
      <c r="J14" s="74">
        <v>2.3</v>
      </c>
      <c r="K14" s="74">
        <v>0</v>
      </c>
      <c r="L14" s="74">
        <v>0</v>
      </c>
      <c r="M14" s="74">
        <v>0</v>
      </c>
      <c r="N14" s="74">
        <v>0</v>
      </c>
    </row>
    <row r="15" spans="1:14" ht="33.75" customHeight="1">
      <c r="A15" s="71"/>
      <c r="B15" s="71"/>
      <c r="C15" s="71"/>
      <c r="D15" s="72" t="s">
        <v>169</v>
      </c>
      <c r="E15" s="73" t="s">
        <v>170</v>
      </c>
      <c r="F15" s="74">
        <v>5.53</v>
      </c>
      <c r="G15" s="74">
        <v>0</v>
      </c>
      <c r="H15" s="74">
        <v>0</v>
      </c>
      <c r="I15" s="74">
        <v>5.53</v>
      </c>
      <c r="J15" s="74">
        <v>5.53</v>
      </c>
      <c r="K15" s="74">
        <v>0</v>
      </c>
      <c r="L15" s="74">
        <v>0</v>
      </c>
      <c r="M15" s="74">
        <v>0</v>
      </c>
      <c r="N15" s="74">
        <v>0</v>
      </c>
    </row>
    <row r="16" spans="1:14" ht="33.75" customHeight="1">
      <c r="A16" s="71"/>
      <c r="B16" s="71"/>
      <c r="C16" s="71"/>
      <c r="D16" s="72" t="s">
        <v>171</v>
      </c>
      <c r="E16" s="73" t="s">
        <v>172</v>
      </c>
      <c r="F16" s="74">
        <v>1.28</v>
      </c>
      <c r="G16" s="74">
        <v>0</v>
      </c>
      <c r="H16" s="74">
        <v>0</v>
      </c>
      <c r="I16" s="74">
        <v>1.28</v>
      </c>
      <c r="J16" s="74">
        <v>1.28</v>
      </c>
      <c r="K16" s="74">
        <v>0</v>
      </c>
      <c r="L16" s="74">
        <v>0</v>
      </c>
      <c r="M16" s="74">
        <v>0</v>
      </c>
      <c r="N16" s="74">
        <v>0</v>
      </c>
    </row>
    <row r="17" spans="1:14" ht="33.75" customHeight="1">
      <c r="A17" s="71" t="s">
        <v>177</v>
      </c>
      <c r="B17" s="71"/>
      <c r="C17" s="71"/>
      <c r="D17" s="72"/>
      <c r="E17" s="73" t="s">
        <v>178</v>
      </c>
      <c r="F17" s="74">
        <v>9.29</v>
      </c>
      <c r="G17" s="74">
        <v>3.06</v>
      </c>
      <c r="H17" s="74">
        <v>0</v>
      </c>
      <c r="I17" s="74">
        <v>0</v>
      </c>
      <c r="J17" s="74">
        <v>0</v>
      </c>
      <c r="K17" s="74">
        <v>0</v>
      </c>
      <c r="L17" s="74">
        <v>1.16</v>
      </c>
      <c r="M17" s="74">
        <v>0</v>
      </c>
      <c r="N17" s="75">
        <v>5.07</v>
      </c>
    </row>
    <row r="18" spans="1:14" ht="33.75" customHeight="1">
      <c r="A18" s="71"/>
      <c r="B18" s="71" t="s">
        <v>157</v>
      </c>
      <c r="C18" s="71"/>
      <c r="D18" s="72"/>
      <c r="E18" s="73" t="s">
        <v>179</v>
      </c>
      <c r="F18" s="74">
        <v>9.29</v>
      </c>
      <c r="G18" s="74">
        <v>3.06</v>
      </c>
      <c r="H18" s="74">
        <v>0</v>
      </c>
      <c r="I18" s="74">
        <v>0</v>
      </c>
      <c r="J18" s="74">
        <v>0</v>
      </c>
      <c r="K18" s="74">
        <v>0</v>
      </c>
      <c r="L18" s="74">
        <v>1.16</v>
      </c>
      <c r="M18" s="74">
        <v>0</v>
      </c>
      <c r="N18" s="75">
        <v>5.07</v>
      </c>
    </row>
    <row r="19" spans="1:14" ht="33.75" customHeight="1">
      <c r="A19" s="71"/>
      <c r="B19" s="71"/>
      <c r="C19" s="71" t="s">
        <v>157</v>
      </c>
      <c r="D19" s="72"/>
      <c r="E19" s="73" t="s">
        <v>180</v>
      </c>
      <c r="F19" s="74">
        <v>8.5</v>
      </c>
      <c r="G19" s="74">
        <v>2.5</v>
      </c>
      <c r="H19" s="74">
        <v>0</v>
      </c>
      <c r="I19" s="74">
        <v>0</v>
      </c>
      <c r="J19" s="74">
        <v>0</v>
      </c>
      <c r="K19" s="74">
        <v>0</v>
      </c>
      <c r="L19" s="74">
        <v>0.93</v>
      </c>
      <c r="M19" s="74">
        <v>0</v>
      </c>
      <c r="N19" s="75">
        <v>5.07</v>
      </c>
    </row>
    <row r="20" spans="1:14" ht="33.75" customHeight="1">
      <c r="A20" s="71"/>
      <c r="B20" s="71"/>
      <c r="C20" s="71"/>
      <c r="D20" s="72" t="s">
        <v>159</v>
      </c>
      <c r="E20" s="73" t="s">
        <v>160</v>
      </c>
      <c r="F20" s="74">
        <v>8.5</v>
      </c>
      <c r="G20" s="74">
        <v>2.5</v>
      </c>
      <c r="H20" s="74">
        <v>0</v>
      </c>
      <c r="I20" s="74">
        <v>0</v>
      </c>
      <c r="J20" s="74">
        <v>0</v>
      </c>
      <c r="K20" s="74">
        <v>0</v>
      </c>
      <c r="L20" s="74">
        <v>0.93</v>
      </c>
      <c r="M20" s="74">
        <v>0</v>
      </c>
      <c r="N20" s="75">
        <v>5.07</v>
      </c>
    </row>
    <row r="21" spans="1:14" ht="33.75" customHeight="1">
      <c r="A21" s="71"/>
      <c r="B21" s="71"/>
      <c r="C21" s="71" t="s">
        <v>181</v>
      </c>
      <c r="D21" s="72"/>
      <c r="E21" s="73" t="s">
        <v>182</v>
      </c>
      <c r="F21" s="74">
        <v>0.79</v>
      </c>
      <c r="G21" s="74">
        <v>0.56</v>
      </c>
      <c r="H21" s="74">
        <v>0</v>
      </c>
      <c r="I21" s="74">
        <v>0</v>
      </c>
      <c r="J21" s="74">
        <v>0</v>
      </c>
      <c r="K21" s="74">
        <v>0</v>
      </c>
      <c r="L21" s="74">
        <v>0.23</v>
      </c>
      <c r="M21" s="74">
        <v>0</v>
      </c>
      <c r="N21" s="74">
        <v>0</v>
      </c>
    </row>
    <row r="22" spans="1:14" ht="33.75" customHeight="1">
      <c r="A22" s="71"/>
      <c r="B22" s="71"/>
      <c r="C22" s="71"/>
      <c r="D22" s="72" t="s">
        <v>167</v>
      </c>
      <c r="E22" s="73" t="s">
        <v>168</v>
      </c>
      <c r="F22" s="74">
        <v>0.2</v>
      </c>
      <c r="G22" s="74">
        <v>0.14</v>
      </c>
      <c r="H22" s="74">
        <v>0</v>
      </c>
      <c r="I22" s="74">
        <v>0</v>
      </c>
      <c r="J22" s="74">
        <v>0</v>
      </c>
      <c r="K22" s="74">
        <v>0</v>
      </c>
      <c r="L22" s="74">
        <v>0.06</v>
      </c>
      <c r="M22" s="74">
        <v>0</v>
      </c>
      <c r="N22" s="74">
        <v>0</v>
      </c>
    </row>
    <row r="23" spans="1:14" ht="33.75" customHeight="1">
      <c r="A23" s="71"/>
      <c r="B23" s="71"/>
      <c r="C23" s="71"/>
      <c r="D23" s="72" t="s">
        <v>169</v>
      </c>
      <c r="E23" s="73" t="s">
        <v>170</v>
      </c>
      <c r="F23" s="74">
        <v>0.47</v>
      </c>
      <c r="G23" s="74">
        <v>0.33</v>
      </c>
      <c r="H23" s="74">
        <v>0</v>
      </c>
      <c r="I23" s="74">
        <v>0</v>
      </c>
      <c r="J23" s="74">
        <v>0</v>
      </c>
      <c r="K23" s="74">
        <v>0</v>
      </c>
      <c r="L23" s="74">
        <v>0.14</v>
      </c>
      <c r="M23" s="74">
        <v>0</v>
      </c>
      <c r="N23" s="74">
        <v>0</v>
      </c>
    </row>
    <row r="24" spans="1:14" ht="33.75" customHeight="1">
      <c r="A24" s="71"/>
      <c r="B24" s="71"/>
      <c r="C24" s="71"/>
      <c r="D24" s="72" t="s">
        <v>171</v>
      </c>
      <c r="E24" s="73" t="s">
        <v>172</v>
      </c>
      <c r="F24" s="74">
        <v>0.12</v>
      </c>
      <c r="G24" s="74">
        <v>0.09</v>
      </c>
      <c r="H24" s="74">
        <v>0</v>
      </c>
      <c r="I24" s="74">
        <v>0</v>
      </c>
      <c r="J24" s="74">
        <v>0</v>
      </c>
      <c r="K24" s="74">
        <v>0</v>
      </c>
      <c r="L24" s="74">
        <v>0.03</v>
      </c>
      <c r="M24" s="74">
        <v>0</v>
      </c>
      <c r="N24" s="74">
        <v>0</v>
      </c>
    </row>
  </sheetData>
  <mergeCells count="18">
    <mergeCell ref="A1:E1"/>
    <mergeCell ref="A2:N2"/>
    <mergeCell ref="A3:F3"/>
    <mergeCell ref="M3:N3"/>
    <mergeCell ref="A4:C4"/>
    <mergeCell ref="D4:D6"/>
    <mergeCell ref="E4:E6"/>
    <mergeCell ref="F4:F6"/>
    <mergeCell ref="G4:N4"/>
    <mergeCell ref="A5:A6"/>
    <mergeCell ref="B5:B6"/>
    <mergeCell ref="C5:C6"/>
    <mergeCell ref="G5:G6"/>
    <mergeCell ref="H5:H6"/>
    <mergeCell ref="I5:K5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F19"/>
  <sheetViews>
    <sheetView workbookViewId="0" topLeftCell="P9">
      <selection activeCell="AC16" sqref="AC16"/>
    </sheetView>
  </sheetViews>
  <sheetFormatPr defaultColWidth="9.00390625" defaultRowHeight="14.25"/>
  <cols>
    <col min="1" max="1" width="5.125" style="0" customWidth="1"/>
    <col min="2" max="3" width="3.375" style="0" customWidth="1"/>
    <col min="4" max="4" width="7.125" style="0" customWidth="1"/>
    <col min="5" max="5" width="25.375" style="0" customWidth="1"/>
    <col min="6" max="6" width="12.875" style="0" customWidth="1"/>
    <col min="7" max="7" width="9.25390625" style="0" customWidth="1"/>
    <col min="8" max="8" width="9.75390625" style="0" customWidth="1"/>
    <col min="9" max="14" width="8.625" style="0" customWidth="1"/>
    <col min="15" max="15" width="8.25390625" style="0" customWidth="1"/>
    <col min="16" max="16" width="7.125" style="0" customWidth="1"/>
    <col min="17" max="17" width="7.875" style="0" customWidth="1"/>
    <col min="18" max="20" width="7.625" style="0" customWidth="1"/>
    <col min="21" max="22" width="8.625" style="0" customWidth="1"/>
    <col min="23" max="23" width="7.875" style="0" customWidth="1"/>
    <col min="24" max="28" width="8.625" style="0" customWidth="1"/>
    <col min="29" max="30" width="9.50390625" style="0" customWidth="1"/>
    <col min="31" max="31" width="8.125" style="0" customWidth="1"/>
    <col min="32" max="32" width="9.50390625" style="0" customWidth="1"/>
  </cols>
  <sheetData>
    <row r="1" spans="1:32" ht="14.25">
      <c r="A1" s="123" t="s">
        <v>231</v>
      </c>
      <c r="B1" s="124"/>
      <c r="C1" s="124"/>
      <c r="D1" s="124"/>
      <c r="E1" s="124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30" customHeight="1">
      <c r="A2" s="134" t="s">
        <v>229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</row>
    <row r="3" spans="1:32" ht="15" customHeight="1">
      <c r="A3" s="136" t="s">
        <v>118</v>
      </c>
      <c r="B3" s="136"/>
      <c r="C3" s="136"/>
      <c r="D3" s="136"/>
      <c r="E3" s="136"/>
      <c r="F3" s="136"/>
      <c r="G3" s="136"/>
      <c r="H3" s="13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7" t="s">
        <v>0</v>
      </c>
    </row>
    <row r="4" spans="1:32" ht="15" customHeight="1">
      <c r="A4" s="137" t="s">
        <v>120</v>
      </c>
      <c r="B4" s="138"/>
      <c r="C4" s="138"/>
      <c r="D4" s="137" t="s">
        <v>121</v>
      </c>
      <c r="E4" s="137" t="s">
        <v>122</v>
      </c>
      <c r="F4" s="137" t="s">
        <v>199</v>
      </c>
      <c r="G4" s="137" t="s">
        <v>200</v>
      </c>
      <c r="H4" s="138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21"/>
    </row>
    <row r="5" spans="1:32" ht="30.75" customHeight="1">
      <c r="A5" s="62" t="s">
        <v>126</v>
      </c>
      <c r="B5" s="62" t="s">
        <v>127</v>
      </c>
      <c r="C5" s="62" t="s">
        <v>128</v>
      </c>
      <c r="D5" s="122"/>
      <c r="E5" s="122"/>
      <c r="F5" s="122"/>
      <c r="G5" s="62" t="s">
        <v>201</v>
      </c>
      <c r="H5" s="62" t="s">
        <v>202</v>
      </c>
      <c r="I5" s="62" t="s">
        <v>203</v>
      </c>
      <c r="J5" s="62" t="s">
        <v>204</v>
      </c>
      <c r="K5" s="62" t="s">
        <v>205</v>
      </c>
      <c r="L5" s="62" t="s">
        <v>206</v>
      </c>
      <c r="M5" s="62" t="s">
        <v>207</v>
      </c>
      <c r="N5" s="62" t="s">
        <v>208</v>
      </c>
      <c r="O5" s="62" t="s">
        <v>209</v>
      </c>
      <c r="P5" s="62" t="s">
        <v>210</v>
      </c>
      <c r="Q5" s="62" t="s">
        <v>211</v>
      </c>
      <c r="R5" s="62" t="s">
        <v>212</v>
      </c>
      <c r="S5" s="62" t="s">
        <v>213</v>
      </c>
      <c r="T5" s="62" t="s">
        <v>214</v>
      </c>
      <c r="U5" s="62" t="s">
        <v>215</v>
      </c>
      <c r="V5" s="62" t="s">
        <v>216</v>
      </c>
      <c r="W5" s="62" t="s">
        <v>217</v>
      </c>
      <c r="X5" s="62" t="s">
        <v>218</v>
      </c>
      <c r="Y5" s="62" t="s">
        <v>219</v>
      </c>
      <c r="Z5" s="62" t="s">
        <v>220</v>
      </c>
      <c r="AA5" s="62" t="s">
        <v>221</v>
      </c>
      <c r="AB5" s="62" t="s">
        <v>222</v>
      </c>
      <c r="AC5" s="62" t="s">
        <v>223</v>
      </c>
      <c r="AD5" s="62" t="s">
        <v>224</v>
      </c>
      <c r="AE5" s="62" t="s">
        <v>225</v>
      </c>
      <c r="AF5" s="62" t="s">
        <v>226</v>
      </c>
    </row>
    <row r="6" spans="1:32" ht="15" customHeight="1">
      <c r="A6" s="62" t="s">
        <v>152</v>
      </c>
      <c r="B6" s="62" t="s">
        <v>152</v>
      </c>
      <c r="C6" s="62" t="s">
        <v>152</v>
      </c>
      <c r="D6" s="62" t="s">
        <v>152</v>
      </c>
      <c r="E6" s="62" t="s">
        <v>152</v>
      </c>
      <c r="F6" s="62">
        <v>1</v>
      </c>
      <c r="G6" s="62">
        <v>2</v>
      </c>
      <c r="H6" s="62">
        <v>3</v>
      </c>
      <c r="I6" s="62">
        <v>4</v>
      </c>
      <c r="J6" s="62">
        <v>5</v>
      </c>
      <c r="K6" s="62">
        <v>6</v>
      </c>
      <c r="L6" s="62">
        <v>7</v>
      </c>
      <c r="M6" s="62">
        <v>8</v>
      </c>
      <c r="N6" s="62">
        <v>9</v>
      </c>
      <c r="O6" s="62">
        <v>10</v>
      </c>
      <c r="P6" s="62">
        <v>11</v>
      </c>
      <c r="Q6" s="62">
        <v>12</v>
      </c>
      <c r="R6" s="62">
        <v>13</v>
      </c>
      <c r="S6" s="62">
        <v>14</v>
      </c>
      <c r="T6" s="62">
        <v>15</v>
      </c>
      <c r="U6" s="62">
        <v>16</v>
      </c>
      <c r="V6" s="62">
        <v>17</v>
      </c>
      <c r="W6" s="62">
        <v>18</v>
      </c>
      <c r="X6" s="62">
        <v>19</v>
      </c>
      <c r="Y6" s="62">
        <v>20</v>
      </c>
      <c r="Z6" s="62">
        <v>21</v>
      </c>
      <c r="AA6" s="62">
        <v>22</v>
      </c>
      <c r="AB6" s="62">
        <v>23</v>
      </c>
      <c r="AC6" s="62">
        <v>24</v>
      </c>
      <c r="AD6" s="62">
        <v>25</v>
      </c>
      <c r="AE6" s="62">
        <v>26</v>
      </c>
      <c r="AF6" s="62">
        <v>27</v>
      </c>
    </row>
    <row r="7" spans="1:32" ht="33.75" customHeight="1">
      <c r="A7" s="78"/>
      <c r="B7" s="78"/>
      <c r="C7" s="78"/>
      <c r="D7" s="78"/>
      <c r="E7" s="79" t="s">
        <v>129</v>
      </c>
      <c r="F7" s="80">
        <v>64.56</v>
      </c>
      <c r="G7" s="80">
        <v>19.48</v>
      </c>
      <c r="H7" s="80">
        <v>0</v>
      </c>
      <c r="I7" s="80">
        <v>0</v>
      </c>
      <c r="J7" s="80">
        <v>0</v>
      </c>
      <c r="K7" s="80">
        <v>0</v>
      </c>
      <c r="L7" s="80">
        <v>0.8</v>
      </c>
      <c r="M7" s="80">
        <v>0.3</v>
      </c>
      <c r="N7" s="80">
        <v>0</v>
      </c>
      <c r="O7" s="80">
        <v>0.9</v>
      </c>
      <c r="P7" s="80">
        <v>0</v>
      </c>
      <c r="Q7" s="80">
        <v>0.4</v>
      </c>
      <c r="R7" s="80">
        <v>0</v>
      </c>
      <c r="S7" s="80">
        <v>0</v>
      </c>
      <c r="T7" s="80">
        <v>1</v>
      </c>
      <c r="U7" s="80">
        <v>0.26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5.4</v>
      </c>
      <c r="AB7" s="80">
        <v>2.19</v>
      </c>
      <c r="AC7" s="80">
        <v>31</v>
      </c>
      <c r="AD7" s="80">
        <v>0</v>
      </c>
      <c r="AE7" s="80">
        <v>0</v>
      </c>
      <c r="AF7" s="80">
        <v>2.83</v>
      </c>
    </row>
    <row r="8" spans="1:32" ht="33.75" customHeight="1">
      <c r="A8" s="78" t="s">
        <v>153</v>
      </c>
      <c r="B8" s="78"/>
      <c r="C8" s="78"/>
      <c r="D8" s="78"/>
      <c r="E8" s="79" t="s">
        <v>154</v>
      </c>
      <c r="F8" s="80">
        <v>0.48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0.48</v>
      </c>
      <c r="AC8" s="80">
        <v>0</v>
      </c>
      <c r="AD8" s="80">
        <v>0</v>
      </c>
      <c r="AE8" s="80">
        <v>0</v>
      </c>
      <c r="AF8" s="80">
        <v>0</v>
      </c>
    </row>
    <row r="9" spans="1:32" ht="33.75" customHeight="1">
      <c r="A9" s="78"/>
      <c r="B9" s="78" t="s">
        <v>155</v>
      </c>
      <c r="C9" s="78"/>
      <c r="D9" s="78"/>
      <c r="E9" s="79" t="s">
        <v>156</v>
      </c>
      <c r="F9" s="80">
        <v>0.48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0.48</v>
      </c>
      <c r="AC9" s="80">
        <v>0</v>
      </c>
      <c r="AD9" s="80">
        <v>0</v>
      </c>
      <c r="AE9" s="80">
        <v>0</v>
      </c>
      <c r="AF9" s="80">
        <v>0</v>
      </c>
    </row>
    <row r="10" spans="1:32" ht="33.75" customHeight="1">
      <c r="A10" s="78"/>
      <c r="B10" s="78"/>
      <c r="C10" s="78" t="s">
        <v>157</v>
      </c>
      <c r="D10" s="78"/>
      <c r="E10" s="79" t="s">
        <v>158</v>
      </c>
      <c r="F10" s="80">
        <v>0.48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0.48</v>
      </c>
      <c r="AC10" s="80">
        <v>0</v>
      </c>
      <c r="AD10" s="80">
        <v>0</v>
      </c>
      <c r="AE10" s="80">
        <v>0</v>
      </c>
      <c r="AF10" s="80">
        <v>0</v>
      </c>
    </row>
    <row r="11" spans="1:32" ht="33.75" customHeight="1">
      <c r="A11" s="78"/>
      <c r="B11" s="78"/>
      <c r="C11" s="78"/>
      <c r="D11" s="78" t="s">
        <v>159</v>
      </c>
      <c r="E11" s="79" t="s">
        <v>160</v>
      </c>
      <c r="F11" s="80">
        <v>0.48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0.48</v>
      </c>
      <c r="AC11" s="80">
        <v>0</v>
      </c>
      <c r="AD11" s="80">
        <v>0</v>
      </c>
      <c r="AE11" s="80">
        <v>0</v>
      </c>
      <c r="AF11" s="80">
        <v>0</v>
      </c>
    </row>
    <row r="12" spans="1:32" ht="33.75" customHeight="1">
      <c r="A12" s="78" t="s">
        <v>177</v>
      </c>
      <c r="B12" s="78"/>
      <c r="C12" s="78"/>
      <c r="D12" s="78"/>
      <c r="E12" s="79" t="s">
        <v>178</v>
      </c>
      <c r="F12" s="80">
        <v>64.08</v>
      </c>
      <c r="G12" s="80">
        <v>19.48</v>
      </c>
      <c r="H12" s="80">
        <v>0</v>
      </c>
      <c r="I12" s="80">
        <v>0</v>
      </c>
      <c r="J12" s="80">
        <v>0</v>
      </c>
      <c r="K12" s="80">
        <v>0</v>
      </c>
      <c r="L12" s="80">
        <v>0.8</v>
      </c>
      <c r="M12" s="80">
        <v>0.3</v>
      </c>
      <c r="N12" s="80">
        <v>0</v>
      </c>
      <c r="O12" s="80">
        <v>0.9</v>
      </c>
      <c r="P12" s="80">
        <v>0</v>
      </c>
      <c r="Q12" s="80">
        <v>0.4</v>
      </c>
      <c r="R12" s="80">
        <v>0</v>
      </c>
      <c r="S12" s="80">
        <v>0</v>
      </c>
      <c r="T12" s="80">
        <v>1</v>
      </c>
      <c r="U12" s="80">
        <v>0.26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5.4</v>
      </c>
      <c r="AB12" s="80">
        <v>1.71</v>
      </c>
      <c r="AC12" s="80">
        <v>31</v>
      </c>
      <c r="AD12" s="80">
        <v>0</v>
      </c>
      <c r="AE12" s="80">
        <v>0</v>
      </c>
      <c r="AF12" s="80">
        <v>2.83</v>
      </c>
    </row>
    <row r="13" spans="1:32" ht="33.75" customHeight="1">
      <c r="A13" s="78"/>
      <c r="B13" s="78" t="s">
        <v>157</v>
      </c>
      <c r="C13" s="78"/>
      <c r="D13" s="78"/>
      <c r="E13" s="79" t="s">
        <v>179</v>
      </c>
      <c r="F13" s="80">
        <v>64.08</v>
      </c>
      <c r="G13" s="80">
        <v>19.48</v>
      </c>
      <c r="H13" s="80">
        <v>0</v>
      </c>
      <c r="I13" s="80">
        <v>0</v>
      </c>
      <c r="J13" s="80">
        <v>0</v>
      </c>
      <c r="K13" s="80">
        <v>0</v>
      </c>
      <c r="L13" s="80">
        <v>0.8</v>
      </c>
      <c r="M13" s="80">
        <v>0.3</v>
      </c>
      <c r="N13" s="80">
        <v>0</v>
      </c>
      <c r="O13" s="80">
        <v>0.9</v>
      </c>
      <c r="P13" s="80">
        <v>0</v>
      </c>
      <c r="Q13" s="80">
        <v>0.4</v>
      </c>
      <c r="R13" s="80">
        <v>0</v>
      </c>
      <c r="S13" s="80">
        <v>0</v>
      </c>
      <c r="T13" s="80">
        <v>1</v>
      </c>
      <c r="U13" s="80">
        <v>0.26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5.4</v>
      </c>
      <c r="AB13" s="80">
        <v>1.71</v>
      </c>
      <c r="AC13" s="80">
        <v>31</v>
      </c>
      <c r="AD13" s="80">
        <v>0</v>
      </c>
      <c r="AE13" s="80">
        <v>0</v>
      </c>
      <c r="AF13" s="80">
        <v>2.83</v>
      </c>
    </row>
    <row r="14" spans="1:32" ht="33.75" customHeight="1">
      <c r="A14" s="78"/>
      <c r="B14" s="78"/>
      <c r="C14" s="78" t="s">
        <v>157</v>
      </c>
      <c r="D14" s="78"/>
      <c r="E14" s="79" t="s">
        <v>180</v>
      </c>
      <c r="F14" s="80">
        <v>50.12</v>
      </c>
      <c r="G14" s="80">
        <v>17.77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5</v>
      </c>
      <c r="AB14" s="80">
        <v>1.35</v>
      </c>
      <c r="AC14" s="80">
        <v>26</v>
      </c>
      <c r="AD14" s="80">
        <v>0</v>
      </c>
      <c r="AE14" s="80">
        <v>0</v>
      </c>
      <c r="AF14" s="80">
        <v>0</v>
      </c>
    </row>
    <row r="15" spans="1:32" ht="33.75" customHeight="1">
      <c r="A15" s="78"/>
      <c r="B15" s="78"/>
      <c r="C15" s="78"/>
      <c r="D15" s="78" t="s">
        <v>159</v>
      </c>
      <c r="E15" s="79" t="s">
        <v>160</v>
      </c>
      <c r="F15" s="80">
        <v>50.12</v>
      </c>
      <c r="G15" s="80">
        <v>17.77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5</v>
      </c>
      <c r="AB15" s="80">
        <v>1.35</v>
      </c>
      <c r="AC15" s="80">
        <v>26</v>
      </c>
      <c r="AD15" s="80">
        <v>0</v>
      </c>
      <c r="AE15" s="80">
        <v>0</v>
      </c>
      <c r="AF15" s="80">
        <v>0</v>
      </c>
    </row>
    <row r="16" spans="1:32" ht="33.75" customHeight="1">
      <c r="A16" s="78"/>
      <c r="B16" s="78"/>
      <c r="C16" s="78" t="s">
        <v>181</v>
      </c>
      <c r="D16" s="78"/>
      <c r="E16" s="79" t="s">
        <v>182</v>
      </c>
      <c r="F16" s="80">
        <v>13.96</v>
      </c>
      <c r="G16" s="80">
        <v>1.71</v>
      </c>
      <c r="H16" s="80">
        <v>0</v>
      </c>
      <c r="I16" s="80">
        <v>0</v>
      </c>
      <c r="J16" s="80">
        <v>0</v>
      </c>
      <c r="K16" s="80">
        <v>0</v>
      </c>
      <c r="L16" s="80">
        <v>0.8</v>
      </c>
      <c r="M16" s="80">
        <v>0.3</v>
      </c>
      <c r="N16" s="80">
        <v>0</v>
      </c>
      <c r="O16" s="80">
        <v>0.9</v>
      </c>
      <c r="P16" s="80">
        <v>0</v>
      </c>
      <c r="Q16" s="80">
        <v>0.4</v>
      </c>
      <c r="R16" s="80">
        <v>0</v>
      </c>
      <c r="S16" s="80">
        <v>0</v>
      </c>
      <c r="T16" s="80">
        <v>1</v>
      </c>
      <c r="U16" s="80">
        <v>0.26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0.4</v>
      </c>
      <c r="AB16" s="80">
        <v>0.36</v>
      </c>
      <c r="AC16" s="80">
        <v>5</v>
      </c>
      <c r="AD16" s="80">
        <v>0</v>
      </c>
      <c r="AE16" s="80">
        <v>0</v>
      </c>
      <c r="AF16" s="80">
        <v>2.83</v>
      </c>
    </row>
    <row r="17" spans="1:32" ht="33.75" customHeight="1">
      <c r="A17" s="78"/>
      <c r="B17" s="78"/>
      <c r="C17" s="78"/>
      <c r="D17" s="78" t="s">
        <v>167</v>
      </c>
      <c r="E17" s="79" t="s">
        <v>168</v>
      </c>
      <c r="F17" s="80">
        <v>3.29</v>
      </c>
      <c r="G17" s="80">
        <v>0.5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0.3</v>
      </c>
      <c r="P17" s="80">
        <v>0</v>
      </c>
      <c r="Q17" s="80">
        <v>0</v>
      </c>
      <c r="R17" s="80">
        <v>0</v>
      </c>
      <c r="S17" s="80">
        <v>0</v>
      </c>
      <c r="T17" s="80">
        <v>0.3</v>
      </c>
      <c r="U17" s="80">
        <v>0.06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0.1</v>
      </c>
      <c r="AB17" s="80">
        <v>0.09</v>
      </c>
      <c r="AC17" s="80">
        <v>1.5</v>
      </c>
      <c r="AD17" s="80">
        <v>0</v>
      </c>
      <c r="AE17" s="80">
        <v>0</v>
      </c>
      <c r="AF17" s="80">
        <v>0.44</v>
      </c>
    </row>
    <row r="18" spans="1:32" ht="33.75" customHeight="1">
      <c r="A18" s="78"/>
      <c r="B18" s="78"/>
      <c r="C18" s="78"/>
      <c r="D18" s="78" t="s">
        <v>169</v>
      </c>
      <c r="E18" s="79" t="s">
        <v>170</v>
      </c>
      <c r="F18" s="80">
        <v>6.61</v>
      </c>
      <c r="G18" s="80">
        <v>0.75</v>
      </c>
      <c r="H18" s="80">
        <v>0</v>
      </c>
      <c r="I18" s="80">
        <v>0</v>
      </c>
      <c r="J18" s="80">
        <v>0</v>
      </c>
      <c r="K18" s="80">
        <v>0</v>
      </c>
      <c r="L18" s="80">
        <v>0.5</v>
      </c>
      <c r="M18" s="80">
        <v>0.3</v>
      </c>
      <c r="N18" s="80">
        <v>0</v>
      </c>
      <c r="O18" s="80">
        <v>0.3</v>
      </c>
      <c r="P18" s="80">
        <v>0</v>
      </c>
      <c r="Q18" s="80">
        <v>0</v>
      </c>
      <c r="R18" s="80">
        <v>0</v>
      </c>
      <c r="S18" s="80">
        <v>0</v>
      </c>
      <c r="T18" s="80">
        <v>0.3</v>
      </c>
      <c r="U18" s="80">
        <v>0.12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0.2</v>
      </c>
      <c r="AB18" s="80">
        <v>0.21</v>
      </c>
      <c r="AC18" s="80">
        <v>2.5</v>
      </c>
      <c r="AD18" s="80">
        <v>0</v>
      </c>
      <c r="AE18" s="80">
        <v>0</v>
      </c>
      <c r="AF18" s="80">
        <v>1.43</v>
      </c>
    </row>
    <row r="19" spans="1:32" ht="33.75" customHeight="1">
      <c r="A19" s="81"/>
      <c r="B19" s="81"/>
      <c r="C19" s="81"/>
      <c r="D19" s="81" t="s">
        <v>171</v>
      </c>
      <c r="E19" s="82" t="s">
        <v>172</v>
      </c>
      <c r="F19" s="83">
        <v>4.06</v>
      </c>
      <c r="G19" s="83">
        <v>0.46</v>
      </c>
      <c r="H19" s="80">
        <v>0</v>
      </c>
      <c r="I19" s="80">
        <v>0</v>
      </c>
      <c r="J19" s="80">
        <v>0</v>
      </c>
      <c r="K19" s="80">
        <v>0</v>
      </c>
      <c r="L19" s="83">
        <v>0.3</v>
      </c>
      <c r="M19" s="80">
        <v>0</v>
      </c>
      <c r="N19" s="80">
        <v>0</v>
      </c>
      <c r="O19" s="83">
        <v>0.3</v>
      </c>
      <c r="P19" s="80">
        <v>0</v>
      </c>
      <c r="Q19" s="83">
        <v>0.4</v>
      </c>
      <c r="R19" s="80">
        <v>0</v>
      </c>
      <c r="S19" s="80">
        <v>0</v>
      </c>
      <c r="T19" s="83">
        <v>0.4</v>
      </c>
      <c r="U19" s="83">
        <v>0.08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3">
        <v>0.1</v>
      </c>
      <c r="AB19" s="83">
        <v>0.06</v>
      </c>
      <c r="AC19" s="83">
        <v>1</v>
      </c>
      <c r="AD19" s="80">
        <v>0</v>
      </c>
      <c r="AE19" s="80">
        <v>0</v>
      </c>
      <c r="AF19" s="83">
        <v>0.96</v>
      </c>
    </row>
  </sheetData>
  <mergeCells count="8">
    <mergeCell ref="A1:E1"/>
    <mergeCell ref="A2:AF2"/>
    <mergeCell ref="A3:H3"/>
    <mergeCell ref="A4:C4"/>
    <mergeCell ref="D4:D5"/>
    <mergeCell ref="E4:E5"/>
    <mergeCell ref="F4:F5"/>
    <mergeCell ref="G4:A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G16"/>
  <sheetViews>
    <sheetView workbookViewId="0" topLeftCell="A4">
      <selection activeCell="G12" sqref="G12:G16"/>
    </sheetView>
  </sheetViews>
  <sheetFormatPr defaultColWidth="9.00390625" defaultRowHeight="14.25"/>
  <cols>
    <col min="1" max="1" width="3.50390625" style="39" customWidth="1"/>
    <col min="2" max="2" width="4.25390625" style="39" customWidth="1"/>
    <col min="3" max="3" width="4.875" style="39" customWidth="1"/>
    <col min="4" max="4" width="29.375" style="2" customWidth="1"/>
    <col min="5" max="7" width="13.625" style="2" customWidth="1"/>
    <col min="8" max="16384" width="9.00390625" style="2" customWidth="1"/>
  </cols>
  <sheetData>
    <row r="1" spans="1:7" ht="15" customHeight="1">
      <c r="A1" s="109" t="s">
        <v>232</v>
      </c>
      <c r="B1" s="109"/>
      <c r="C1" s="109"/>
      <c r="D1" s="109"/>
      <c r="E1" s="27"/>
      <c r="F1" s="27"/>
      <c r="G1" s="27"/>
    </row>
    <row r="2" spans="1:7" ht="15" customHeight="1">
      <c r="A2" s="26"/>
      <c r="B2" s="26"/>
      <c r="C2" s="26"/>
      <c r="D2" s="26"/>
      <c r="E2" s="27"/>
      <c r="F2" s="27"/>
      <c r="G2" s="27"/>
    </row>
    <row r="3" spans="1:7" s="3" customFormat="1" ht="45" customHeight="1">
      <c r="A3" s="113" t="s">
        <v>116</v>
      </c>
      <c r="B3" s="114"/>
      <c r="C3" s="114"/>
      <c r="D3" s="114"/>
      <c r="E3" s="114"/>
      <c r="F3" s="114"/>
      <c r="G3" s="114"/>
    </row>
    <row r="4" spans="1:7" ht="45" customHeight="1">
      <c r="A4" t="s">
        <v>73</v>
      </c>
      <c r="B4" s="2"/>
      <c r="C4" s="2"/>
      <c r="G4" s="2" t="s">
        <v>39</v>
      </c>
    </row>
    <row r="5" spans="1:7" s="29" customFormat="1" ht="24.75" customHeight="1">
      <c r="A5" s="115" t="s">
        <v>40</v>
      </c>
      <c r="B5" s="115"/>
      <c r="C5" s="115"/>
      <c r="D5" s="116" t="s">
        <v>41</v>
      </c>
      <c r="E5" s="118" t="s">
        <v>83</v>
      </c>
      <c r="F5" s="118" t="s">
        <v>42</v>
      </c>
      <c r="G5" s="118" t="s">
        <v>43</v>
      </c>
    </row>
    <row r="6" spans="1:7" s="29" customFormat="1" ht="24.75" customHeight="1">
      <c r="A6" s="28" t="s">
        <v>44</v>
      </c>
      <c r="B6" s="28" t="s">
        <v>45</v>
      </c>
      <c r="C6" s="28" t="s">
        <v>46</v>
      </c>
      <c r="D6" s="117"/>
      <c r="E6" s="119"/>
      <c r="F6" s="119"/>
      <c r="G6" s="119"/>
    </row>
    <row r="7" spans="1:7" s="44" customFormat="1" ht="24.75" customHeight="1">
      <c r="A7" s="42"/>
      <c r="B7" s="42"/>
      <c r="C7" s="42"/>
      <c r="D7" s="45" t="s">
        <v>84</v>
      </c>
      <c r="E7" s="43">
        <f>SUM(F7:G7)</f>
        <v>877.7</v>
      </c>
      <c r="F7" s="43">
        <f>F12</f>
        <v>527.7</v>
      </c>
      <c r="G7" s="43">
        <f>G8</f>
        <v>350</v>
      </c>
    </row>
    <row r="8" spans="1:7" s="33" customFormat="1" ht="24.75" customHeight="1">
      <c r="A8" s="42" t="s">
        <v>112</v>
      </c>
      <c r="B8" s="48"/>
      <c r="C8" s="48"/>
      <c r="D8" s="49" t="s">
        <v>113</v>
      </c>
      <c r="E8" s="43">
        <f>E9</f>
        <v>350</v>
      </c>
      <c r="F8" s="43">
        <v>0</v>
      </c>
      <c r="G8" s="43">
        <f>G9</f>
        <v>350</v>
      </c>
    </row>
    <row r="9" spans="1:7" s="33" customFormat="1" ht="24.75" customHeight="1">
      <c r="A9" s="30"/>
      <c r="B9" s="30" t="s">
        <v>74</v>
      </c>
      <c r="C9" s="34"/>
      <c r="D9" s="31" t="s">
        <v>77</v>
      </c>
      <c r="E9" s="32">
        <f>SUM(E10:E11)</f>
        <v>350</v>
      </c>
      <c r="F9" s="32">
        <v>0</v>
      </c>
      <c r="G9" s="32">
        <f>SUM(G10:G11)</f>
        <v>350</v>
      </c>
    </row>
    <row r="10" spans="1:7" s="33" customFormat="1" ht="24.75" customHeight="1">
      <c r="A10" s="30"/>
      <c r="B10" s="30"/>
      <c r="C10" s="34" t="s">
        <v>75</v>
      </c>
      <c r="D10" s="31" t="s">
        <v>78</v>
      </c>
      <c r="E10" s="32">
        <v>140</v>
      </c>
      <c r="F10" s="32">
        <v>0</v>
      </c>
      <c r="G10" s="32">
        <v>140</v>
      </c>
    </row>
    <row r="11" spans="1:7" s="33" customFormat="1" ht="30" customHeight="1">
      <c r="A11" s="34"/>
      <c r="B11" s="34"/>
      <c r="C11" s="34" t="s">
        <v>76</v>
      </c>
      <c r="D11" s="31" t="s">
        <v>79</v>
      </c>
      <c r="E11" s="32">
        <v>210</v>
      </c>
      <c r="F11" s="32">
        <v>0</v>
      </c>
      <c r="G11" s="32">
        <v>210</v>
      </c>
    </row>
    <row r="12" spans="1:7" s="33" customFormat="1" ht="24.75" customHeight="1">
      <c r="A12" s="42" t="s">
        <v>61</v>
      </c>
      <c r="B12" s="42"/>
      <c r="C12" s="48"/>
      <c r="D12" s="49" t="s">
        <v>95</v>
      </c>
      <c r="E12" s="43">
        <f>E13</f>
        <v>527.7</v>
      </c>
      <c r="F12" s="43">
        <f>F13</f>
        <v>527.7</v>
      </c>
      <c r="G12" s="32">
        <v>0</v>
      </c>
    </row>
    <row r="13" spans="1:7" s="37" customFormat="1" ht="24.75" customHeight="1">
      <c r="A13" s="35"/>
      <c r="B13" s="35" t="s">
        <v>62</v>
      </c>
      <c r="C13" s="35"/>
      <c r="D13" s="36" t="s">
        <v>63</v>
      </c>
      <c r="E13" s="41">
        <f>SUM(E14:E16)</f>
        <v>527.7</v>
      </c>
      <c r="F13" s="41">
        <f>SUM(F14:F16)</f>
        <v>527.7</v>
      </c>
      <c r="G13" s="32">
        <v>0</v>
      </c>
    </row>
    <row r="14" spans="1:7" s="37" customFormat="1" ht="24.75" customHeight="1">
      <c r="A14" s="38"/>
      <c r="B14" s="38"/>
      <c r="C14" s="35" t="s">
        <v>68</v>
      </c>
      <c r="D14" s="36" t="s">
        <v>81</v>
      </c>
      <c r="E14" s="41">
        <v>181.5</v>
      </c>
      <c r="F14" s="41">
        <v>181.5</v>
      </c>
      <c r="G14" s="32">
        <v>0</v>
      </c>
    </row>
    <row r="15" spans="1:7" s="37" customFormat="1" ht="24.75" customHeight="1">
      <c r="A15" s="38"/>
      <c r="B15" s="38"/>
      <c r="C15" s="35" t="s">
        <v>80</v>
      </c>
      <c r="D15" s="36" t="s">
        <v>82</v>
      </c>
      <c r="E15" s="41">
        <v>187</v>
      </c>
      <c r="F15" s="41">
        <v>187</v>
      </c>
      <c r="G15" s="32">
        <v>0</v>
      </c>
    </row>
    <row r="16" spans="1:7" s="37" customFormat="1" ht="24.75" customHeight="1">
      <c r="A16" s="38"/>
      <c r="B16" s="38"/>
      <c r="C16" s="35" t="s">
        <v>99</v>
      </c>
      <c r="D16" s="36" t="s">
        <v>100</v>
      </c>
      <c r="E16" s="41">
        <v>159.2</v>
      </c>
      <c r="F16" s="41">
        <v>159.2</v>
      </c>
      <c r="G16" s="32">
        <v>0</v>
      </c>
    </row>
  </sheetData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57" right="0.48" top="0.68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4"/>
  <sheetViews>
    <sheetView workbookViewId="0" topLeftCell="A1">
      <selection activeCell="K12" sqref="K12"/>
    </sheetView>
  </sheetViews>
  <sheetFormatPr defaultColWidth="9.00390625" defaultRowHeight="14.25"/>
  <cols>
    <col min="1" max="1" width="3.625" style="0" customWidth="1"/>
    <col min="2" max="2" width="3.00390625" style="0" customWidth="1"/>
    <col min="3" max="3" width="3.25390625" style="0" customWidth="1"/>
    <col min="4" max="4" width="7.75390625" style="0" customWidth="1"/>
    <col min="5" max="5" width="33.625" style="0" customWidth="1"/>
    <col min="6" max="6" width="12.00390625" style="0" customWidth="1"/>
    <col min="7" max="7" width="12.25390625" style="0" customWidth="1"/>
    <col min="8" max="8" width="12.00390625" style="0" customWidth="1"/>
    <col min="9" max="9" width="10.50390625" style="0" customWidth="1"/>
    <col min="10" max="10" width="11.75390625" style="0" customWidth="1"/>
    <col min="11" max="11" width="17.50390625" style="0" customWidth="1"/>
    <col min="12" max="12" width="14.50390625" style="0" customWidth="1"/>
  </cols>
  <sheetData>
    <row r="1" spans="1:12" ht="15" customHeight="1">
      <c r="A1" s="123" t="s">
        <v>233</v>
      </c>
      <c r="B1" s="124"/>
      <c r="C1" s="124"/>
      <c r="D1" s="124"/>
      <c r="E1" s="124"/>
      <c r="F1" s="59"/>
      <c r="G1" s="59"/>
      <c r="H1" s="59"/>
      <c r="I1" s="59"/>
      <c r="J1" s="59"/>
      <c r="K1" s="59"/>
      <c r="L1" s="59"/>
    </row>
    <row r="2" spans="1:12" ht="31.5" customHeight="1">
      <c r="A2" s="140" t="s">
        <v>251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" customHeight="1">
      <c r="A3" s="142" t="s">
        <v>118</v>
      </c>
      <c r="B3" s="142"/>
      <c r="C3" s="142"/>
      <c r="D3" s="142"/>
      <c r="E3" s="142" t="s">
        <v>119</v>
      </c>
      <c r="F3" s="87"/>
      <c r="G3" s="88"/>
      <c r="H3" s="88"/>
      <c r="I3" s="88"/>
      <c r="J3" s="88"/>
      <c r="K3" s="88"/>
      <c r="L3" s="89" t="s">
        <v>0</v>
      </c>
    </row>
    <row r="4" spans="1:12" ht="15" customHeight="1">
      <c r="A4" s="143" t="s">
        <v>234</v>
      </c>
      <c r="B4" s="144"/>
      <c r="C4" s="145"/>
      <c r="D4" s="146" t="s">
        <v>121</v>
      </c>
      <c r="E4" s="102" t="s">
        <v>235</v>
      </c>
      <c r="F4" s="147" t="s">
        <v>236</v>
      </c>
      <c r="G4" s="106" t="s">
        <v>237</v>
      </c>
      <c r="H4" s="146"/>
      <c r="I4" s="146"/>
      <c r="J4" s="146"/>
      <c r="K4" s="146"/>
      <c r="L4" s="146"/>
    </row>
    <row r="5" spans="1:12" ht="15" customHeight="1">
      <c r="A5" s="148" t="s">
        <v>126</v>
      </c>
      <c r="B5" s="148" t="s">
        <v>127</v>
      </c>
      <c r="C5" s="149" t="s">
        <v>128</v>
      </c>
      <c r="D5" s="106"/>
      <c r="E5" s="146"/>
      <c r="F5" s="129"/>
      <c r="G5" s="106" t="s">
        <v>189</v>
      </c>
      <c r="H5" s="102" t="s">
        <v>238</v>
      </c>
      <c r="I5" s="103"/>
      <c r="J5" s="103"/>
      <c r="K5" s="103"/>
      <c r="L5" s="143" t="s">
        <v>239</v>
      </c>
    </row>
    <row r="6" spans="1:12" ht="17.25" customHeight="1">
      <c r="A6" s="100"/>
      <c r="B6" s="100"/>
      <c r="C6" s="150"/>
      <c r="D6" s="106"/>
      <c r="E6" s="146"/>
      <c r="F6" s="102"/>
      <c r="G6" s="143"/>
      <c r="H6" s="85" t="s">
        <v>196</v>
      </c>
      <c r="I6" s="86" t="s">
        <v>240</v>
      </c>
      <c r="J6" s="86" t="s">
        <v>241</v>
      </c>
      <c r="K6" s="86" t="s">
        <v>242</v>
      </c>
      <c r="L6" s="104"/>
    </row>
    <row r="7" spans="1:12" ht="15.75" customHeight="1">
      <c r="A7" s="84" t="s">
        <v>152</v>
      </c>
      <c r="B7" s="84" t="s">
        <v>152</v>
      </c>
      <c r="C7" s="84" t="s">
        <v>152</v>
      </c>
      <c r="D7" s="84" t="s">
        <v>152</v>
      </c>
      <c r="E7" s="91" t="s">
        <v>152</v>
      </c>
      <c r="F7" s="92">
        <v>1</v>
      </c>
      <c r="G7" s="93">
        <v>2</v>
      </c>
      <c r="H7" s="84">
        <v>3</v>
      </c>
      <c r="I7" s="84">
        <v>4</v>
      </c>
      <c r="J7" s="84">
        <v>5</v>
      </c>
      <c r="K7" s="84">
        <v>6</v>
      </c>
      <c r="L7" s="90">
        <v>7</v>
      </c>
    </row>
    <row r="8" spans="1:12" ht="33.75" customHeight="1">
      <c r="A8" s="71"/>
      <c r="B8" s="71"/>
      <c r="C8" s="71"/>
      <c r="D8" s="94"/>
      <c r="E8" s="95" t="s">
        <v>129</v>
      </c>
      <c r="F8" s="75">
        <v>350</v>
      </c>
      <c r="G8" s="96">
        <v>350</v>
      </c>
      <c r="H8" s="74">
        <v>0</v>
      </c>
      <c r="I8" s="74">
        <v>0</v>
      </c>
      <c r="J8" s="74">
        <v>0</v>
      </c>
      <c r="K8" s="75">
        <v>0</v>
      </c>
      <c r="L8" s="97">
        <v>350</v>
      </c>
    </row>
    <row r="9" spans="1:12" ht="33.75" customHeight="1">
      <c r="A9" s="71" t="s">
        <v>243</v>
      </c>
      <c r="B9" s="71"/>
      <c r="C9" s="71"/>
      <c r="D9" s="94"/>
      <c r="E9" s="95" t="s">
        <v>244</v>
      </c>
      <c r="F9" s="75">
        <v>350</v>
      </c>
      <c r="G9" s="96">
        <v>350</v>
      </c>
      <c r="H9" s="74">
        <v>0</v>
      </c>
      <c r="I9" s="74">
        <v>0</v>
      </c>
      <c r="J9" s="74">
        <v>0</v>
      </c>
      <c r="K9" s="74">
        <v>0</v>
      </c>
      <c r="L9" s="97">
        <v>350</v>
      </c>
    </row>
    <row r="10" spans="1:12" ht="33.75" customHeight="1">
      <c r="A10" s="71"/>
      <c r="B10" s="71" t="s">
        <v>245</v>
      </c>
      <c r="C10" s="71"/>
      <c r="D10" s="94"/>
      <c r="E10" s="95" t="s">
        <v>246</v>
      </c>
      <c r="F10" s="75">
        <v>350</v>
      </c>
      <c r="G10" s="96">
        <v>350</v>
      </c>
      <c r="H10" s="74">
        <v>0</v>
      </c>
      <c r="I10" s="74">
        <v>0</v>
      </c>
      <c r="J10" s="74">
        <v>0</v>
      </c>
      <c r="K10" s="74">
        <v>0</v>
      </c>
      <c r="L10" s="97">
        <v>350</v>
      </c>
    </row>
    <row r="11" spans="1:12" ht="33.75" customHeight="1">
      <c r="A11" s="71"/>
      <c r="B11" s="71"/>
      <c r="C11" s="71" t="s">
        <v>247</v>
      </c>
      <c r="D11" s="94"/>
      <c r="E11" s="95" t="s">
        <v>248</v>
      </c>
      <c r="F11" s="75">
        <v>140</v>
      </c>
      <c r="G11" s="96">
        <v>140</v>
      </c>
      <c r="H11" s="74">
        <v>0</v>
      </c>
      <c r="I11" s="74">
        <v>0</v>
      </c>
      <c r="J11" s="74">
        <v>0</v>
      </c>
      <c r="K11" s="74">
        <v>0</v>
      </c>
      <c r="L11" s="97">
        <v>140</v>
      </c>
    </row>
    <row r="12" spans="1:12" ht="33.75" customHeight="1">
      <c r="A12" s="71"/>
      <c r="B12" s="71"/>
      <c r="C12" s="71"/>
      <c r="D12" s="94" t="s">
        <v>159</v>
      </c>
      <c r="E12" s="95" t="s">
        <v>160</v>
      </c>
      <c r="F12" s="75">
        <v>140</v>
      </c>
      <c r="G12" s="96">
        <v>140</v>
      </c>
      <c r="H12" s="74">
        <v>0</v>
      </c>
      <c r="I12" s="74">
        <v>0</v>
      </c>
      <c r="J12" s="74">
        <v>0</v>
      </c>
      <c r="K12" s="74">
        <v>0</v>
      </c>
      <c r="L12" s="97">
        <v>140</v>
      </c>
    </row>
    <row r="13" spans="1:12" ht="33.75" customHeight="1">
      <c r="A13" s="71"/>
      <c r="B13" s="71"/>
      <c r="C13" s="71" t="s">
        <v>175</v>
      </c>
      <c r="D13" s="94"/>
      <c r="E13" s="95" t="s">
        <v>249</v>
      </c>
      <c r="F13" s="75">
        <v>210</v>
      </c>
      <c r="G13" s="96">
        <v>210</v>
      </c>
      <c r="H13" s="74">
        <v>0</v>
      </c>
      <c r="I13" s="74">
        <v>0</v>
      </c>
      <c r="J13" s="74">
        <v>0</v>
      </c>
      <c r="K13" s="74">
        <v>0</v>
      </c>
      <c r="L13" s="97">
        <v>210</v>
      </c>
    </row>
    <row r="14" spans="1:12" ht="33.75" customHeight="1">
      <c r="A14" s="71"/>
      <c r="B14" s="71"/>
      <c r="C14" s="71"/>
      <c r="D14" s="94" t="s">
        <v>159</v>
      </c>
      <c r="E14" s="95" t="s">
        <v>160</v>
      </c>
      <c r="F14" s="75">
        <v>210</v>
      </c>
      <c r="G14" s="96">
        <v>210</v>
      </c>
      <c r="H14" s="74">
        <v>0</v>
      </c>
      <c r="I14" s="74">
        <v>0</v>
      </c>
      <c r="J14" s="74">
        <v>0</v>
      </c>
      <c r="K14" s="74">
        <v>0</v>
      </c>
      <c r="L14" s="97">
        <v>210</v>
      </c>
    </row>
  </sheetData>
  <mergeCells count="14">
    <mergeCell ref="C5:C6"/>
    <mergeCell ref="G5:G6"/>
    <mergeCell ref="H5:K5"/>
    <mergeCell ref="L5:L6"/>
    <mergeCell ref="A1:E1"/>
    <mergeCell ref="A2:L2"/>
    <mergeCell ref="A3:E3"/>
    <mergeCell ref="A4:C4"/>
    <mergeCell ref="D4:D6"/>
    <mergeCell ref="E4:E6"/>
    <mergeCell ref="F4:F6"/>
    <mergeCell ref="G4:L4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13"/>
  <sheetViews>
    <sheetView workbookViewId="0" topLeftCell="A1">
      <selection activeCell="G8" sqref="G8"/>
    </sheetView>
  </sheetViews>
  <sheetFormatPr defaultColWidth="9.00390625" defaultRowHeight="14.25"/>
  <cols>
    <col min="1" max="1" width="40.625" style="39" customWidth="1"/>
    <col min="2" max="2" width="38.625" style="2" customWidth="1"/>
    <col min="3" max="5" width="10.625" style="2" customWidth="1"/>
    <col min="6" max="16384" width="9.00390625" style="2" customWidth="1"/>
  </cols>
  <sheetData>
    <row r="1" spans="1:4" ht="15" customHeight="1">
      <c r="A1" s="1" t="s">
        <v>250</v>
      </c>
      <c r="B1" s="1"/>
      <c r="C1" s="1"/>
      <c r="D1" s="1"/>
    </row>
    <row r="2" spans="1:2" ht="15" customHeight="1">
      <c r="A2" s="27"/>
      <c r="B2" s="27"/>
    </row>
    <row r="3" spans="1:2" ht="28.5" customHeight="1">
      <c r="A3" s="151" t="s">
        <v>111</v>
      </c>
      <c r="B3" s="151"/>
    </row>
    <row r="4" spans="1:2" ht="45" customHeight="1">
      <c r="A4" t="s">
        <v>110</v>
      </c>
      <c r="B4" s="58" t="s">
        <v>117</v>
      </c>
    </row>
    <row r="5" spans="1:2" s="25" customFormat="1" ht="24.75" customHeight="1">
      <c r="A5" s="53" t="s">
        <v>109</v>
      </c>
      <c r="B5" s="53" t="s">
        <v>101</v>
      </c>
    </row>
    <row r="6" spans="1:2" ht="34.5" customHeight="1">
      <c r="A6" s="54" t="s">
        <v>102</v>
      </c>
      <c r="B6" s="55">
        <v>29.7</v>
      </c>
    </row>
    <row r="7" spans="1:2" ht="34.5" customHeight="1">
      <c r="A7" s="56" t="s">
        <v>103</v>
      </c>
      <c r="B7" s="57">
        <v>0</v>
      </c>
    </row>
    <row r="8" spans="1:2" ht="34.5" customHeight="1">
      <c r="A8" s="56" t="s">
        <v>104</v>
      </c>
      <c r="B8" s="57">
        <v>0.2</v>
      </c>
    </row>
    <row r="9" spans="1:2" ht="34.5" customHeight="1">
      <c r="A9" s="56" t="s">
        <v>105</v>
      </c>
      <c r="B9" s="57">
        <v>29.5</v>
      </c>
    </row>
    <row r="10" spans="1:2" ht="34.5" customHeight="1">
      <c r="A10" s="56" t="s">
        <v>106</v>
      </c>
      <c r="B10" s="57">
        <v>29.5</v>
      </c>
    </row>
    <row r="11" spans="1:2" ht="34.5" customHeight="1">
      <c r="A11" s="56" t="s">
        <v>107</v>
      </c>
      <c r="B11" s="57">
        <v>0</v>
      </c>
    </row>
    <row r="12" ht="14.25" customHeight="1"/>
    <row r="13" spans="1:2" ht="82.5" customHeight="1">
      <c r="A13" s="152" t="s">
        <v>108</v>
      </c>
      <c r="B13" s="152"/>
    </row>
  </sheetData>
  <mergeCells count="2">
    <mergeCell ref="A3:B3"/>
    <mergeCell ref="A13:B13"/>
  </mergeCells>
  <printOptions/>
  <pageMargins left="0.75" right="0.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2015-02-28T08:57:39Z</cp:lastPrinted>
  <dcterms:created xsi:type="dcterms:W3CDTF">1996-12-17T01:32:42Z</dcterms:created>
  <dcterms:modified xsi:type="dcterms:W3CDTF">2016-07-22T02:45:56Z</dcterms:modified>
  <cp:category/>
  <cp:version/>
  <cp:contentType/>
  <cp:contentStatus/>
</cp:coreProperties>
</file>