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Sheet1!$A$2:$R$95</definedName>
  </definedNames>
  <calcPr calcId="145621"/>
</workbook>
</file>

<file path=xl/calcChain.xml><?xml version="1.0" encoding="utf-8"?>
<calcChain xmlns="http://schemas.openxmlformats.org/spreadsheetml/2006/main">
  <c r="Q95" i="1"/>
  <c r="P95"/>
  <c r="O95"/>
  <c r="N95"/>
  <c r="M95"/>
  <c r="L95"/>
  <c r="J95"/>
  <c r="K95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6"/>
  <c r="R7"/>
  <c r="R8"/>
  <c r="R9"/>
  <c r="R5"/>
  <c r="R4"/>
  <c r="I95"/>
  <c r="H95"/>
  <c r="G95"/>
  <c r="F95"/>
  <c r="E95"/>
  <c r="R95" l="1"/>
</calcChain>
</file>

<file path=xl/sharedStrings.xml><?xml version="1.0" encoding="utf-8"?>
<sst xmlns="http://schemas.openxmlformats.org/spreadsheetml/2006/main" count="398" uniqueCount="306">
  <si>
    <t>序号</t>
  </si>
  <si>
    <t>小微企业名称</t>
  </si>
  <si>
    <t>组织机构代码</t>
  </si>
  <si>
    <t>所属市区</t>
  </si>
  <si>
    <t>预计研发加计扣除所得税减免（元）</t>
    <phoneticPr fontId="3" type="noConversion"/>
  </si>
  <si>
    <t>企业研究开发补助资金（元）</t>
    <phoneticPr fontId="3" type="noConversion"/>
  </si>
  <si>
    <t>高新技术企业培育资金（元）</t>
    <phoneticPr fontId="3" type="noConversion"/>
  </si>
  <si>
    <t>科技创新券(元）</t>
    <phoneticPr fontId="3" type="noConversion"/>
  </si>
  <si>
    <t>专利创造补贴（元）</t>
    <phoneticPr fontId="3" type="noConversion"/>
  </si>
  <si>
    <t>蓬江</t>
  </si>
  <si>
    <t>广东未来之星网络科技股份有限公司</t>
  </si>
  <si>
    <t>58469698-7</t>
  </si>
  <si>
    <t>广东亿业科技有限公司</t>
  </si>
  <si>
    <t>72875674-0</t>
  </si>
  <si>
    <t>江门电力设计院有限公司</t>
  </si>
  <si>
    <t>19392159-3</t>
  </si>
  <si>
    <t>江门今科机床有限公司</t>
  </si>
  <si>
    <t>55367444-3</t>
  </si>
  <si>
    <t>江门市德山复合材料科技有限公司</t>
  </si>
  <si>
    <t>57236867-9</t>
  </si>
  <si>
    <t>江门市高正电脑系统有限公司</t>
  </si>
  <si>
    <t>71236357-1</t>
  </si>
  <si>
    <t>江门市蓬江区华龙包装材料有限公司</t>
  </si>
  <si>
    <t>77015400-6</t>
  </si>
  <si>
    <t>江门市蓬江区伟生机械有限公司</t>
  </si>
  <si>
    <t>74801094-6</t>
  </si>
  <si>
    <t>江门市前通粉末冶金厂有限公司</t>
  </si>
  <si>
    <t>77186936-1</t>
  </si>
  <si>
    <t>江门市瑞世德机械有限公司</t>
  </si>
  <si>
    <t>69249660-8</t>
  </si>
  <si>
    <t>江门市苏比化工有限公司</t>
  </si>
  <si>
    <t>57642448-X</t>
  </si>
  <si>
    <t>江门市新力冷气技术有限公司</t>
  </si>
  <si>
    <t>76158593-9</t>
  </si>
  <si>
    <t>江门市英合创展电子有限公司</t>
  </si>
  <si>
    <t>55369998-2</t>
  </si>
  <si>
    <t>江门市蓬江区文森装饰材料有限公司</t>
  </si>
  <si>
    <t>70777259-X</t>
  </si>
  <si>
    <t>广东伟创科技开发有限公司</t>
  </si>
  <si>
    <t>79627388-X</t>
  </si>
  <si>
    <t>江门市蓬江区盈通塑胶制品有限公司</t>
  </si>
  <si>
    <t>75369739-1</t>
  </si>
  <si>
    <t>江门市银狐美容美发设备有限公司</t>
  </si>
  <si>
    <t>77099063-7</t>
  </si>
  <si>
    <t>江门市标点计算机科技有限公司</t>
  </si>
  <si>
    <t>57974083-2</t>
  </si>
  <si>
    <t>江门市蓬江区卓然光电科技有限公司</t>
  </si>
  <si>
    <t>08680252-1</t>
  </si>
  <si>
    <t>江门海力数控电机有限公司</t>
  </si>
  <si>
    <t>59011408-2</t>
  </si>
  <si>
    <t>广东科炬高新技术创业园有限公司</t>
  </si>
  <si>
    <t>59746736-6</t>
  </si>
  <si>
    <t>江门市迪思高科技有限公司</t>
  </si>
  <si>
    <t>30405991-7</t>
  </si>
  <si>
    <t>江门市力泰科技有限公司</t>
  </si>
  <si>
    <t>79298827-1</t>
  </si>
  <si>
    <t>江门市蓬江区大盈机电设备有限公司</t>
  </si>
  <si>
    <t>77784348-8</t>
  </si>
  <si>
    <t>江门市蓬江区硕泰电器有限公司</t>
  </si>
  <si>
    <t>74552337-5</t>
  </si>
  <si>
    <t>江门市析客网络科技有限公司</t>
  </si>
  <si>
    <t>57789166-1</t>
  </si>
  <si>
    <t>江门市盈江科技有限公司</t>
  </si>
  <si>
    <t>68247517-6</t>
  </si>
  <si>
    <t>江门市中磁机电有限公司</t>
  </si>
  <si>
    <t>69813968-7</t>
  </si>
  <si>
    <t>广东杰士农业科技有限公司</t>
  </si>
  <si>
    <t>75646060-5</t>
  </si>
  <si>
    <t>江门市国美化工有限公司</t>
  </si>
  <si>
    <t>77921187-1</t>
  </si>
  <si>
    <t>江海</t>
  </si>
  <si>
    <t>江门市贝尔斯顿电器有限公司</t>
  </si>
  <si>
    <t>67706441-X</t>
  </si>
  <si>
    <t>广东奇德新材料股份有限公司</t>
    <phoneticPr fontId="3" type="noConversion"/>
  </si>
  <si>
    <t>66503261-3</t>
  </si>
  <si>
    <t>广东华辉煌光电科技有限公司</t>
  </si>
  <si>
    <t>56451053-2</t>
  </si>
  <si>
    <t>江门市江海区杰能机电科技有限公司</t>
  </si>
  <si>
    <t>55730740-5</t>
  </si>
  <si>
    <t>江门市联创发展有限公司</t>
  </si>
  <si>
    <t>70813775-8</t>
  </si>
  <si>
    <t>江门市赛宁灯饰有限公司</t>
  </si>
  <si>
    <t>59585183-1</t>
  </si>
  <si>
    <t>江门市鑫辉密封科技有限公司</t>
  </si>
  <si>
    <t>77622887-0</t>
  </si>
  <si>
    <t>江门市艺光科技开发有限公司</t>
  </si>
  <si>
    <t>72921793-3</t>
  </si>
  <si>
    <t>江门市蒙德电气股份有限公司</t>
  </si>
  <si>
    <t>73989812-X</t>
  </si>
  <si>
    <t>江门市优巨新材料有限公司</t>
  </si>
  <si>
    <t>05856668-0</t>
  </si>
  <si>
    <t>江门市富美康保健仪器科技有限公司</t>
  </si>
  <si>
    <t>56660380-4</t>
  </si>
  <si>
    <t>江门市阪桥电子材料有限公司</t>
  </si>
  <si>
    <t>79294297-8</t>
  </si>
  <si>
    <t>江门市辉隆塑料机械有限公司</t>
  </si>
  <si>
    <t>75923524-3</t>
  </si>
  <si>
    <t>江门大诚医疗器械有限公司</t>
  </si>
  <si>
    <t>55174062-X</t>
  </si>
  <si>
    <t>江门市君盛实业有限公司</t>
  </si>
  <si>
    <t>77306966-7</t>
  </si>
  <si>
    <t>江门市兆业科技有限公司</t>
  </si>
  <si>
    <t>76064177-5</t>
  </si>
  <si>
    <t>广东万木新材料科技有限公司</t>
  </si>
  <si>
    <t>55171313-8</t>
  </si>
  <si>
    <t>江门市德众泰工程塑胶科技有限公司</t>
  </si>
  <si>
    <t>55726201-6</t>
  </si>
  <si>
    <t>江门市亚泰机电科技有限公司</t>
  </si>
  <si>
    <t>77306989-4</t>
  </si>
  <si>
    <t>江门市富美尔环保电子科技有限公司</t>
  </si>
  <si>
    <t>74368592-8</t>
  </si>
  <si>
    <t>江门麦威电子科技有限公司</t>
  </si>
  <si>
    <t>59211617-X</t>
  </si>
  <si>
    <t>江门市杰士植物营养有限公司</t>
  </si>
  <si>
    <t>76931848-0</t>
  </si>
  <si>
    <t>新会</t>
  </si>
  <si>
    <t>江门市三木化工有限公司</t>
  </si>
  <si>
    <t>70797941-9</t>
  </si>
  <si>
    <t>江门市三清环境技术工程有限公司</t>
  </si>
  <si>
    <t>76731065-3</t>
  </si>
  <si>
    <t>江门市华凯科技有限公司</t>
  </si>
  <si>
    <t>73044806-9</t>
  </si>
  <si>
    <t>江门市同力环保科技有限公司</t>
  </si>
  <si>
    <t>70797859-8</t>
  </si>
  <si>
    <t>江门市鸿业机械厂有限公司</t>
  </si>
  <si>
    <t>68445092-5</t>
  </si>
  <si>
    <t>江门市新会区康美制品有限公司</t>
  </si>
  <si>
    <t>71477535-0</t>
  </si>
  <si>
    <t>广东华南精细化工研究院有限公司</t>
  </si>
  <si>
    <t>79121636-8</t>
  </si>
  <si>
    <t>广东华电科技产业有限公司</t>
  </si>
  <si>
    <t>33488557-4</t>
  </si>
  <si>
    <t>江门市新会特种气体研究所有限公司</t>
  </si>
  <si>
    <t>76159474-7</t>
  </si>
  <si>
    <t>江门市新会区光敏太阳能科技有限公司</t>
  </si>
  <si>
    <t>69645731-5</t>
  </si>
  <si>
    <t>江门市南方建设工程质量检测有限公司</t>
  </si>
  <si>
    <t>78487575-2</t>
  </si>
  <si>
    <t>台山</t>
  </si>
  <si>
    <t>台山市化工厂有限公司</t>
  </si>
  <si>
    <t>19417093-9</t>
  </si>
  <si>
    <t>开平</t>
  </si>
  <si>
    <t>广东科仕特精密机械有限公司</t>
  </si>
  <si>
    <t>58468373-X</t>
  </si>
  <si>
    <t>开平市盈光机电科技有限公司</t>
  </si>
  <si>
    <t>05999134-7</t>
  </si>
  <si>
    <t>开平市宝来塑胶制品有限公司</t>
  </si>
  <si>
    <t>74709798-X</t>
  </si>
  <si>
    <t>开平市新东亚电机有限公司</t>
  </si>
  <si>
    <t>61775572-9</t>
  </si>
  <si>
    <t>开平市中青环保技术服务有限公司</t>
  </si>
  <si>
    <t>79294980-3</t>
  </si>
  <si>
    <t>广东欣丰科技有限公司</t>
  </si>
  <si>
    <t>09410237-3</t>
  </si>
  <si>
    <t>鹤山</t>
  </si>
  <si>
    <t>广东汉特科技有限公司</t>
  </si>
  <si>
    <t>75785406-7</t>
  </si>
  <si>
    <t>广东致顺化工环保设备有限公司</t>
  </si>
  <si>
    <t>75562816-2</t>
  </si>
  <si>
    <t>鹤山市沃得钨钼实业有限公司</t>
  </si>
  <si>
    <t>78296700-4</t>
  </si>
  <si>
    <t>广东天保新材料有限责任公司</t>
  </si>
  <si>
    <t>59582370-X</t>
  </si>
  <si>
    <t>鹤山市科盈自动化设备有限公司</t>
  </si>
  <si>
    <t>67159138-2</t>
  </si>
  <si>
    <t>鹤山市精工制版有限公司</t>
  </si>
  <si>
    <t>72787862-3</t>
  </si>
  <si>
    <t>雅图高新材料有限公司</t>
  </si>
  <si>
    <t>76060579-0</t>
  </si>
  <si>
    <t>鹤山市新利电器实业有限公司</t>
  </si>
  <si>
    <t>61770388-1</t>
  </si>
  <si>
    <t>鹤山市顺鑫实业有限公司</t>
  </si>
  <si>
    <t>76155893-0</t>
  </si>
  <si>
    <t>鹤山市明可达实业有限公司</t>
  </si>
  <si>
    <t>61770400-8</t>
  </si>
  <si>
    <t>鹤山国机南联摩托车工业有限公司</t>
  </si>
  <si>
    <t>71924598-1</t>
  </si>
  <si>
    <t>鹤山市鹤建机械有限公司</t>
  </si>
  <si>
    <t>56082581-X</t>
  </si>
  <si>
    <t>鹤山市木森木制品有限公司</t>
  </si>
  <si>
    <t>58135832-5</t>
  </si>
  <si>
    <t>广东红日星实业有限公司</t>
  </si>
  <si>
    <t>76380332-X</t>
  </si>
  <si>
    <t>恩平市奥新电子科技有限公司</t>
  </si>
  <si>
    <t>76492199-3</t>
  </si>
  <si>
    <t>恩平</t>
  </si>
  <si>
    <t>恩平市邦华电子有限公司</t>
  </si>
  <si>
    <t>73618919-4</t>
  </si>
  <si>
    <t>恩平市西特尔电子科技有限公司</t>
  </si>
  <si>
    <t>74629579-X</t>
  </si>
  <si>
    <t>恩平市上格电子有限公司</t>
    <phoneticPr fontId="3" type="noConversion"/>
  </si>
  <si>
    <t>76156423-0</t>
  </si>
  <si>
    <t>江门佳利华实业有限公司</t>
  </si>
  <si>
    <t>55364032-3</t>
  </si>
  <si>
    <t>恩平市奕马企业有限公司</t>
  </si>
  <si>
    <t>76382029-3</t>
  </si>
  <si>
    <t>恩平市新盈科电声科技有限公司</t>
  </si>
  <si>
    <t>66824964-X</t>
  </si>
  <si>
    <t>合计</t>
    <phoneticPr fontId="3" type="noConversion"/>
  </si>
  <si>
    <t>小微企业招用应届高校生社会保险补贴(元）</t>
    <phoneticPr fontId="2" type="noConversion"/>
  </si>
  <si>
    <t>参加境外展览资助（元）</t>
    <phoneticPr fontId="2" type="noConversion"/>
  </si>
  <si>
    <t>初创企业招用农村劳动力社会保险补贴（元）</t>
    <phoneticPr fontId="2" type="noConversion"/>
  </si>
  <si>
    <t>创业资助（元）</t>
    <phoneticPr fontId="2" type="noConversion"/>
  </si>
  <si>
    <t>创业带动就业补贴（元）</t>
    <phoneticPr fontId="2" type="noConversion"/>
  </si>
  <si>
    <t>单位吸纳就业困难人员社会保险补贴（元）</t>
    <phoneticPr fontId="2" type="noConversion"/>
  </si>
  <si>
    <t>创业担保贷款贴息（元）</t>
    <phoneticPr fontId="2" type="noConversion"/>
  </si>
  <si>
    <t>科技局</t>
    <phoneticPr fontId="3" type="noConversion"/>
  </si>
  <si>
    <t>科技局</t>
    <phoneticPr fontId="3" type="noConversion"/>
  </si>
  <si>
    <t>商务局</t>
    <phoneticPr fontId="3" type="noConversion"/>
  </si>
  <si>
    <t>人社局</t>
    <phoneticPr fontId="3" type="noConversion"/>
  </si>
  <si>
    <t>该数值依据企业在市科技局备案研发费用计算得出，实际数据以税局批准的为准。</t>
    <phoneticPr fontId="3" type="noConversion"/>
  </si>
  <si>
    <t>备注（负责单位）</t>
    <phoneticPr fontId="3" type="noConversion"/>
  </si>
  <si>
    <t>江门市科技型小微企业享受政策优惠统计表（第一批）</t>
    <phoneticPr fontId="3" type="noConversion"/>
  </si>
  <si>
    <t>合计(元)</t>
    <phoneticPr fontId="2" type="noConversion"/>
  </si>
  <si>
    <t>创业租金补贴（元）</t>
    <phoneticPr fontId="2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</si>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</sst>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scheme val="minor"/>
    </font>
    <font>
      <b/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topLeftCell="A76" workbookViewId="0">
      <selection activeCell="M104" sqref="M104"/>
    </sheetView>
  </sheetViews>
  <sheetFormatPr defaultRowHeight="13.5"/>
  <cols>
    <col min="1" max="1" width="5" style="12" bestFit="1" customWidth="1"/>
    <col min="2" max="2" width="36.625" style="12" bestFit="1" customWidth="1"/>
    <col min="3" max="3" width="9.5" style="12" customWidth="1"/>
    <col min="4" max="4" width="7.5" style="12" customWidth="1"/>
    <col min="5" max="5" width="13.25" style="12" customWidth="1"/>
    <col min="6" max="6" width="8.375" style="12" customWidth="1"/>
    <col min="7" max="7" width="8.625" style="12" customWidth="1"/>
    <col min="8" max="8" width="8.125" style="12" customWidth="1"/>
    <col min="9" max="9" width="5.625" style="12" customWidth="1"/>
    <col min="10" max="10" width="8.25" style="5" customWidth="1"/>
    <col min="11" max="11" width="12" style="5" customWidth="1"/>
    <col min="12" max="12" width="11.375" style="5" customWidth="1"/>
    <col min="13" max="13" width="7.875" style="5" customWidth="1"/>
    <col min="14" max="14" width="9.375" style="5" customWidth="1"/>
    <col min="15" max="15" width="10.125" style="5" customWidth="1"/>
    <col min="16" max="16" width="8.25" style="5" customWidth="1"/>
    <col min="17" max="17" width="8.125" style="5" customWidth="1"/>
    <col min="18" max="16384" width="9" style="5"/>
  </cols>
  <sheetData>
    <row r="1" spans="1:18" ht="48.75" customHeight="1">
      <c r="A1" s="15" t="s">
        <v>212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60">
      <c r="A2" s="2" t="s">
        <v>0</v>
      </c>
      <c r="B2" s="3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3" t="s">
        <v>7</v>
      </c>
      <c r="I2" s="13" t="s">
        <v>8</v>
      </c>
      <c r="J2" s="1" t="s">
        <v>200</v>
      </c>
      <c r="K2" s="1" t="s">
        <v>199</v>
      </c>
      <c r="L2" s="1" t="s">
        <v>201</v>
      </c>
      <c r="M2" s="1" t="s">
        <v>202</v>
      </c>
      <c r="N2" s="1" t="s">
        <v>203</v>
      </c>
      <c r="O2" s="1" t="s">
        <v>204</v>
      </c>
      <c r="P2" s="1" t="s">
        <v>214</v>
      </c>
      <c r="Q2" s="4" t="s">
        <v>205</v>
      </c>
      <c r="R2" s="13" t="s">
        <v>213</v>
      </c>
    </row>
    <row r="3" spans="1:18" ht="72">
      <c r="A3" s="2"/>
      <c r="B3" s="2" t="s">
        <v>211</v>
      </c>
      <c r="C3" s="2"/>
      <c r="D3" s="2"/>
      <c r="E3" s="17" t="s">
        <v>210</v>
      </c>
      <c r="F3" s="17" t="s">
        <v>207</v>
      </c>
      <c r="G3" s="17" t="s">
        <v>207</v>
      </c>
      <c r="H3" s="17" t="s">
        <v>206</v>
      </c>
      <c r="I3" s="17" t="s">
        <v>207</v>
      </c>
      <c r="J3" s="17" t="s">
        <v>208</v>
      </c>
      <c r="K3" s="17" t="s">
        <v>209</v>
      </c>
      <c r="L3" s="17" t="s">
        <v>209</v>
      </c>
      <c r="M3" s="17" t="s">
        <v>209</v>
      </c>
      <c r="N3" s="17" t="s">
        <v>209</v>
      </c>
      <c r="O3" s="17" t="s">
        <v>209</v>
      </c>
      <c r="P3" s="17" t="s">
        <v>209</v>
      </c>
      <c r="Q3" s="17" t="s">
        <v>209</v>
      </c>
      <c r="R3" s="18"/>
    </row>
    <row r="4" spans="1:18">
      <c r="A4" s="14" t="s">
        <v>215</v>
      </c>
      <c r="B4" s="8" t="s">
        <v>10</v>
      </c>
      <c r="C4" s="7" t="s">
        <v>11</v>
      </c>
      <c r="D4" s="7" t="s">
        <v>9</v>
      </c>
      <c r="E4" s="17"/>
      <c r="F4" s="17"/>
      <c r="G4" s="17">
        <v>100000</v>
      </c>
      <c r="H4" s="19"/>
      <c r="I4" s="6"/>
      <c r="J4" s="18"/>
      <c r="K4" s="18"/>
      <c r="L4" s="18"/>
      <c r="M4" s="18"/>
      <c r="N4" s="18"/>
      <c r="O4" s="18"/>
      <c r="P4" s="18"/>
      <c r="Q4" s="18"/>
      <c r="R4" s="18">
        <f>SUM(E4:Q4)</f>
        <v>100000</v>
      </c>
    </row>
    <row r="5" spans="1:18">
      <c r="A5" s="14" t="s">
        <v>216</v>
      </c>
      <c r="B5" s="8" t="s">
        <v>12</v>
      </c>
      <c r="C5" s="7" t="s">
        <v>13</v>
      </c>
      <c r="D5" s="7" t="s">
        <v>9</v>
      </c>
      <c r="E5" s="17">
        <v>232662.5</v>
      </c>
      <c r="F5" s="17"/>
      <c r="G5" s="17">
        <v>100000</v>
      </c>
      <c r="H5" s="19"/>
      <c r="I5" s="6"/>
      <c r="J5" s="18"/>
      <c r="K5" s="18"/>
      <c r="L5" s="18"/>
      <c r="M5" s="18"/>
      <c r="N5" s="18"/>
      <c r="O5" s="18"/>
      <c r="P5" s="18"/>
      <c r="Q5" s="18"/>
      <c r="R5" s="18">
        <f>SUM(E5:Q5)</f>
        <v>332662.5</v>
      </c>
    </row>
    <row r="6" spans="1:18">
      <c r="A6" s="14" t="s">
        <v>217</v>
      </c>
      <c r="B6" s="8" t="s">
        <v>14</v>
      </c>
      <c r="C6" s="7" t="s">
        <v>15</v>
      </c>
      <c r="D6" s="7" t="s">
        <v>9</v>
      </c>
      <c r="E6" s="17"/>
      <c r="F6" s="17"/>
      <c r="G6" s="17"/>
      <c r="H6" s="19">
        <v>123000</v>
      </c>
      <c r="I6" s="6"/>
      <c r="J6" s="18"/>
      <c r="K6" s="18"/>
      <c r="L6" s="18"/>
      <c r="M6" s="18"/>
      <c r="N6" s="18"/>
      <c r="O6" s="18"/>
      <c r="P6" s="18"/>
      <c r="Q6" s="18"/>
      <c r="R6" s="18">
        <f t="shared" ref="R6:R25" si="0">SUM(E6:Q6)</f>
        <v>123000</v>
      </c>
    </row>
    <row r="7" spans="1:18">
      <c r="A7" s="14" t="s">
        <v>218</v>
      </c>
      <c r="B7" s="8" t="s">
        <v>16</v>
      </c>
      <c r="C7" s="7" t="s">
        <v>17</v>
      </c>
      <c r="D7" s="7" t="s">
        <v>9</v>
      </c>
      <c r="E7" s="17"/>
      <c r="F7" s="17"/>
      <c r="G7" s="17">
        <v>100000</v>
      </c>
      <c r="H7" s="19"/>
      <c r="I7" s="6"/>
      <c r="J7" s="18"/>
      <c r="K7" s="18"/>
      <c r="L7" s="18"/>
      <c r="M7" s="18"/>
      <c r="N7" s="18"/>
      <c r="O7" s="18"/>
      <c r="P7" s="18"/>
      <c r="Q7" s="18"/>
      <c r="R7" s="18">
        <f t="shared" si="0"/>
        <v>100000</v>
      </c>
    </row>
    <row r="8" spans="1:18">
      <c r="A8" s="14" t="s">
        <v>219</v>
      </c>
      <c r="B8" s="8" t="s">
        <v>18</v>
      </c>
      <c r="C8" s="7" t="s">
        <v>19</v>
      </c>
      <c r="D8" s="7" t="s">
        <v>9</v>
      </c>
      <c r="E8" s="17"/>
      <c r="F8" s="17"/>
      <c r="G8" s="17">
        <v>100000</v>
      </c>
      <c r="H8" s="19"/>
      <c r="I8" s="6"/>
      <c r="J8" s="18"/>
      <c r="K8" s="18"/>
      <c r="L8" s="18"/>
      <c r="M8" s="18"/>
      <c r="N8" s="18"/>
      <c r="O8" s="18"/>
      <c r="P8" s="18"/>
      <c r="Q8" s="18"/>
      <c r="R8" s="18">
        <f t="shared" si="0"/>
        <v>100000</v>
      </c>
    </row>
    <row r="9" spans="1:18">
      <c r="A9" s="14" t="s">
        <v>220</v>
      </c>
      <c r="B9" s="8" t="s">
        <v>20</v>
      </c>
      <c r="C9" s="7" t="s">
        <v>21</v>
      </c>
      <c r="D9" s="7" t="s">
        <v>9</v>
      </c>
      <c r="E9" s="17"/>
      <c r="F9" s="17"/>
      <c r="G9" s="17">
        <v>100000</v>
      </c>
      <c r="H9" s="19"/>
      <c r="I9" s="6"/>
      <c r="J9" s="18"/>
      <c r="K9" s="18">
        <v>10779.63</v>
      </c>
      <c r="L9" s="18"/>
      <c r="M9" s="18"/>
      <c r="N9" s="18"/>
      <c r="O9" s="18"/>
      <c r="P9" s="18"/>
      <c r="Q9" s="18"/>
      <c r="R9" s="18">
        <f t="shared" si="0"/>
        <v>110779.63</v>
      </c>
    </row>
    <row r="10" spans="1:18">
      <c r="A10" s="14" t="s">
        <v>221</v>
      </c>
      <c r="B10" s="8" t="s">
        <v>22</v>
      </c>
      <c r="C10" s="7" t="s">
        <v>23</v>
      </c>
      <c r="D10" s="7" t="s">
        <v>9</v>
      </c>
      <c r="E10" s="17"/>
      <c r="F10" s="17"/>
      <c r="G10" s="17">
        <v>100000</v>
      </c>
      <c r="H10" s="19"/>
      <c r="I10" s="6"/>
      <c r="J10" s="18"/>
      <c r="K10" s="18"/>
      <c r="L10" s="18"/>
      <c r="M10" s="18"/>
      <c r="N10" s="18"/>
      <c r="O10" s="18"/>
      <c r="P10" s="18"/>
      <c r="Q10" s="18"/>
      <c r="R10" s="18">
        <f t="shared" si="0"/>
        <v>100000</v>
      </c>
    </row>
    <row r="11" spans="1:18">
      <c r="A11" s="14" t="s">
        <v>222</v>
      </c>
      <c r="B11" s="8" t="s">
        <v>24</v>
      </c>
      <c r="C11" s="7" t="s">
        <v>25</v>
      </c>
      <c r="D11" s="7" t="s">
        <v>9</v>
      </c>
      <c r="E11" s="17"/>
      <c r="F11" s="17"/>
      <c r="G11" s="17">
        <v>100000</v>
      </c>
      <c r="H11" s="19"/>
      <c r="I11" s="6"/>
      <c r="J11" s="18"/>
      <c r="K11" s="18"/>
      <c r="L11" s="18"/>
      <c r="M11" s="18"/>
      <c r="N11" s="18"/>
      <c r="O11" s="18"/>
      <c r="P11" s="18"/>
      <c r="Q11" s="18"/>
      <c r="R11" s="18">
        <f t="shared" si="0"/>
        <v>100000</v>
      </c>
    </row>
    <row r="12" spans="1:18">
      <c r="A12" s="14" t="s">
        <v>223</v>
      </c>
      <c r="B12" s="8" t="s">
        <v>26</v>
      </c>
      <c r="C12" s="7" t="s">
        <v>27</v>
      </c>
      <c r="D12" s="7" t="s">
        <v>9</v>
      </c>
      <c r="E12" s="17"/>
      <c r="F12" s="17"/>
      <c r="G12" s="17">
        <v>100000</v>
      </c>
      <c r="H12" s="19"/>
      <c r="I12" s="6"/>
      <c r="J12" s="18"/>
      <c r="K12" s="18"/>
      <c r="L12" s="18"/>
      <c r="M12" s="18"/>
      <c r="N12" s="18"/>
      <c r="O12" s="18"/>
      <c r="P12" s="18"/>
      <c r="Q12" s="18"/>
      <c r="R12" s="18">
        <f t="shared" si="0"/>
        <v>100000</v>
      </c>
    </row>
    <row r="13" spans="1:18">
      <c r="A13" s="14" t="s">
        <v>224</v>
      </c>
      <c r="B13" s="8" t="s">
        <v>28</v>
      </c>
      <c r="C13" s="7" t="s">
        <v>29</v>
      </c>
      <c r="D13" s="7" t="s">
        <v>9</v>
      </c>
      <c r="E13" s="17"/>
      <c r="F13" s="17"/>
      <c r="G13" s="17">
        <v>100000</v>
      </c>
      <c r="H13" s="19"/>
      <c r="I13" s="6"/>
      <c r="J13" s="18"/>
      <c r="K13" s="18"/>
      <c r="L13" s="18"/>
      <c r="M13" s="18"/>
      <c r="N13" s="18"/>
      <c r="O13" s="18"/>
      <c r="P13" s="18"/>
      <c r="Q13" s="18"/>
      <c r="R13" s="18">
        <f t="shared" si="0"/>
        <v>100000</v>
      </c>
    </row>
    <row r="14" spans="1:18">
      <c r="A14" s="14" t="s">
        <v>225</v>
      </c>
      <c r="B14" s="8" t="s">
        <v>30</v>
      </c>
      <c r="C14" s="7" t="s">
        <v>31</v>
      </c>
      <c r="D14" s="7" t="s">
        <v>9</v>
      </c>
      <c r="E14" s="17"/>
      <c r="F14" s="17"/>
      <c r="G14" s="17">
        <v>100000</v>
      </c>
      <c r="H14" s="19"/>
      <c r="I14" s="6"/>
      <c r="J14" s="18"/>
      <c r="K14" s="18"/>
      <c r="L14" s="18"/>
      <c r="M14" s="18"/>
      <c r="N14" s="18"/>
      <c r="O14" s="18"/>
      <c r="P14" s="18"/>
      <c r="Q14" s="18"/>
      <c r="R14" s="18">
        <f t="shared" si="0"/>
        <v>100000</v>
      </c>
    </row>
    <row r="15" spans="1:18">
      <c r="A15" s="14" t="s">
        <v>226</v>
      </c>
      <c r="B15" s="8" t="s">
        <v>32</v>
      </c>
      <c r="C15" s="7" t="s">
        <v>33</v>
      </c>
      <c r="D15" s="7" t="s">
        <v>9</v>
      </c>
      <c r="E15" s="17"/>
      <c r="F15" s="17"/>
      <c r="G15" s="17"/>
      <c r="H15" s="19"/>
      <c r="I15" s="6">
        <v>1000</v>
      </c>
      <c r="J15" s="18"/>
      <c r="K15" s="18"/>
      <c r="L15" s="18"/>
      <c r="M15" s="18"/>
      <c r="N15" s="18"/>
      <c r="O15" s="18"/>
      <c r="P15" s="18"/>
      <c r="Q15" s="18"/>
      <c r="R15" s="18">
        <f t="shared" si="0"/>
        <v>1000</v>
      </c>
    </row>
    <row r="16" spans="1:18">
      <c r="A16" s="14" t="s">
        <v>227</v>
      </c>
      <c r="B16" s="8" t="s">
        <v>34</v>
      </c>
      <c r="C16" s="7" t="s">
        <v>35</v>
      </c>
      <c r="D16" s="7" t="s">
        <v>9</v>
      </c>
      <c r="E16" s="17"/>
      <c r="F16" s="17"/>
      <c r="G16" s="17">
        <v>100000</v>
      </c>
      <c r="H16" s="19"/>
      <c r="I16" s="6"/>
      <c r="J16" s="18"/>
      <c r="K16" s="18">
        <v>14489.04</v>
      </c>
      <c r="L16" s="18"/>
      <c r="M16" s="18"/>
      <c r="N16" s="18"/>
      <c r="O16" s="18"/>
      <c r="P16" s="18"/>
      <c r="Q16" s="18"/>
      <c r="R16" s="18">
        <f t="shared" si="0"/>
        <v>114489.04000000001</v>
      </c>
    </row>
    <row r="17" spans="1:18">
      <c r="A17" s="14" t="s">
        <v>228</v>
      </c>
      <c r="B17" s="8" t="s">
        <v>36</v>
      </c>
      <c r="C17" s="7" t="s">
        <v>37</v>
      </c>
      <c r="D17" s="7" t="s">
        <v>9</v>
      </c>
      <c r="E17" s="17"/>
      <c r="F17" s="17"/>
      <c r="G17" s="17"/>
      <c r="H17" s="19">
        <v>123000</v>
      </c>
      <c r="I17" s="6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123000</v>
      </c>
    </row>
    <row r="18" spans="1:18">
      <c r="A18" s="14" t="s">
        <v>229</v>
      </c>
      <c r="B18" s="8" t="s">
        <v>38</v>
      </c>
      <c r="C18" s="7" t="s">
        <v>39</v>
      </c>
      <c r="D18" s="7" t="s">
        <v>9</v>
      </c>
      <c r="E18" s="17"/>
      <c r="F18" s="17"/>
      <c r="G18" s="17"/>
      <c r="H18" s="19">
        <v>208000</v>
      </c>
      <c r="I18" s="6"/>
      <c r="J18" s="18"/>
      <c r="K18" s="18"/>
      <c r="L18" s="18"/>
      <c r="M18" s="18"/>
      <c r="N18" s="18"/>
      <c r="O18" s="18"/>
      <c r="P18" s="18"/>
      <c r="Q18" s="18"/>
      <c r="R18" s="18">
        <f t="shared" si="0"/>
        <v>208000</v>
      </c>
    </row>
    <row r="19" spans="1:18">
      <c r="A19" s="14" t="s">
        <v>230</v>
      </c>
      <c r="B19" s="8" t="s">
        <v>40</v>
      </c>
      <c r="C19" s="7" t="s">
        <v>41</v>
      </c>
      <c r="D19" s="7" t="s">
        <v>9</v>
      </c>
      <c r="E19" s="17"/>
      <c r="F19" s="17"/>
      <c r="G19" s="17"/>
      <c r="H19" s="19">
        <v>294000</v>
      </c>
      <c r="I19" s="6"/>
      <c r="J19" s="18"/>
      <c r="K19" s="18"/>
      <c r="L19" s="18"/>
      <c r="M19" s="18"/>
      <c r="N19" s="18"/>
      <c r="O19" s="18"/>
      <c r="P19" s="18"/>
      <c r="Q19" s="18"/>
      <c r="R19" s="18">
        <f t="shared" si="0"/>
        <v>294000</v>
      </c>
    </row>
    <row r="20" spans="1:18">
      <c r="A20" s="14" t="s">
        <v>231</v>
      </c>
      <c r="B20" s="8" t="s">
        <v>42</v>
      </c>
      <c r="C20" s="7" t="s">
        <v>43</v>
      </c>
      <c r="D20" s="7" t="s">
        <v>9</v>
      </c>
      <c r="E20" s="17">
        <v>252200</v>
      </c>
      <c r="F20" s="17"/>
      <c r="G20" s="17"/>
      <c r="H20" s="19"/>
      <c r="I20" s="6"/>
      <c r="J20" s="18"/>
      <c r="K20" s="18"/>
      <c r="L20" s="18"/>
      <c r="M20" s="18"/>
      <c r="N20" s="18"/>
      <c r="O20" s="18"/>
      <c r="P20" s="18"/>
      <c r="Q20" s="18"/>
      <c r="R20" s="18">
        <f t="shared" si="0"/>
        <v>252200</v>
      </c>
    </row>
    <row r="21" spans="1:18">
      <c r="A21" s="14" t="s">
        <v>232</v>
      </c>
      <c r="B21" s="8" t="s">
        <v>44</v>
      </c>
      <c r="C21" s="7" t="s">
        <v>45</v>
      </c>
      <c r="D21" s="7" t="s">
        <v>9</v>
      </c>
      <c r="E21" s="17"/>
      <c r="F21" s="17"/>
      <c r="G21" s="17"/>
      <c r="H21" s="19"/>
      <c r="I21" s="6"/>
      <c r="J21" s="18"/>
      <c r="K21" s="18"/>
      <c r="L21" s="18">
        <v>37069.24</v>
      </c>
      <c r="M21" s="18"/>
      <c r="N21" s="18"/>
      <c r="O21" s="18"/>
      <c r="P21" s="18"/>
      <c r="Q21" s="18"/>
      <c r="R21" s="18">
        <f t="shared" si="0"/>
        <v>37069.24</v>
      </c>
    </row>
    <row r="22" spans="1:18">
      <c r="A22" s="14" t="s">
        <v>233</v>
      </c>
      <c r="B22" s="8" t="s">
        <v>46</v>
      </c>
      <c r="C22" s="7" t="s">
        <v>47</v>
      </c>
      <c r="D22" s="7" t="s">
        <v>9</v>
      </c>
      <c r="E22" s="17"/>
      <c r="F22" s="17"/>
      <c r="G22" s="17"/>
      <c r="H22" s="19"/>
      <c r="I22" s="6"/>
      <c r="J22" s="18"/>
      <c r="K22" s="18"/>
      <c r="L22" s="18"/>
      <c r="M22" s="18">
        <v>5000</v>
      </c>
      <c r="N22" s="18"/>
      <c r="O22" s="18"/>
      <c r="P22" s="18"/>
      <c r="Q22" s="18"/>
      <c r="R22" s="18">
        <f t="shared" si="0"/>
        <v>5000</v>
      </c>
    </row>
    <row r="23" spans="1:18">
      <c r="A23" s="14" t="s">
        <v>234</v>
      </c>
      <c r="B23" s="8" t="s">
        <v>48</v>
      </c>
      <c r="C23" s="7" t="s">
        <v>49</v>
      </c>
      <c r="D23" s="7" t="s">
        <v>9</v>
      </c>
      <c r="E23" s="17"/>
      <c r="F23" s="17"/>
      <c r="G23" s="17">
        <v>100000</v>
      </c>
      <c r="H23" s="19"/>
      <c r="I23" s="6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100000</v>
      </c>
    </row>
    <row r="24" spans="1:18">
      <c r="A24" s="14" t="s">
        <v>235</v>
      </c>
      <c r="B24" s="8" t="s">
        <v>50</v>
      </c>
      <c r="C24" s="7" t="s">
        <v>51</v>
      </c>
      <c r="D24" s="7" t="s">
        <v>9</v>
      </c>
      <c r="E24" s="17"/>
      <c r="F24" s="17"/>
      <c r="G24" s="17">
        <v>109299.14</v>
      </c>
      <c r="H24" s="19"/>
      <c r="I24" s="6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109299.14</v>
      </c>
    </row>
    <row r="25" spans="1:18">
      <c r="A25" s="14" t="s">
        <v>236</v>
      </c>
      <c r="B25" s="8" t="s">
        <v>52</v>
      </c>
      <c r="C25" s="7" t="s">
        <v>53</v>
      </c>
      <c r="D25" s="7" t="s">
        <v>9</v>
      </c>
      <c r="E25" s="17"/>
      <c r="F25" s="17"/>
      <c r="G25" s="17"/>
      <c r="H25" s="19"/>
      <c r="I25" s="6">
        <v>1000</v>
      </c>
      <c r="J25" s="18"/>
      <c r="K25" s="18"/>
      <c r="L25" s="18"/>
      <c r="M25" s="18"/>
      <c r="N25" s="18"/>
      <c r="O25" s="18"/>
      <c r="P25" s="18"/>
      <c r="Q25" s="18"/>
      <c r="R25" s="18">
        <f t="shared" si="0"/>
        <v>1000</v>
      </c>
    </row>
    <row r="26" spans="1:18">
      <c r="A26" s="14" t="s">
        <v>237</v>
      </c>
      <c r="B26" s="8" t="s">
        <v>54</v>
      </c>
      <c r="C26" s="7" t="s">
        <v>55</v>
      </c>
      <c r="D26" s="7" t="s">
        <v>9</v>
      </c>
      <c r="E26" s="17"/>
      <c r="F26" s="17"/>
      <c r="G26" s="17">
        <v>100000</v>
      </c>
      <c r="H26" s="19"/>
      <c r="I26" s="6"/>
      <c r="J26" s="18"/>
      <c r="K26" s="18"/>
      <c r="L26" s="18"/>
      <c r="M26" s="18"/>
      <c r="N26" s="18"/>
      <c r="O26" s="18"/>
      <c r="P26" s="18"/>
      <c r="Q26" s="18"/>
      <c r="R26" s="18">
        <f t="shared" ref="R26:R33" si="1">SUM(E26:Q26)</f>
        <v>100000</v>
      </c>
    </row>
    <row r="27" spans="1:18">
      <c r="A27" s="14" t="s">
        <v>238</v>
      </c>
      <c r="B27" s="8" t="s">
        <v>56</v>
      </c>
      <c r="C27" s="7" t="s">
        <v>57</v>
      </c>
      <c r="D27" s="7" t="s">
        <v>9</v>
      </c>
      <c r="E27" s="17"/>
      <c r="F27" s="17"/>
      <c r="G27" s="17">
        <v>100000</v>
      </c>
      <c r="H27" s="19"/>
      <c r="I27" s="6"/>
      <c r="J27" s="18"/>
      <c r="K27" s="18"/>
      <c r="L27" s="18"/>
      <c r="M27" s="18"/>
      <c r="N27" s="18"/>
      <c r="O27" s="18"/>
      <c r="P27" s="18"/>
      <c r="Q27" s="18"/>
      <c r="R27" s="18">
        <f t="shared" si="1"/>
        <v>100000</v>
      </c>
    </row>
    <row r="28" spans="1:18">
      <c r="A28" s="14" t="s">
        <v>239</v>
      </c>
      <c r="B28" s="8" t="s">
        <v>58</v>
      </c>
      <c r="C28" s="7" t="s">
        <v>59</v>
      </c>
      <c r="D28" s="7" t="s">
        <v>9</v>
      </c>
      <c r="E28" s="17"/>
      <c r="F28" s="17"/>
      <c r="G28" s="17">
        <v>100000</v>
      </c>
      <c r="H28" s="19"/>
      <c r="I28" s="6"/>
      <c r="J28" s="18"/>
      <c r="K28" s="18"/>
      <c r="L28" s="18"/>
      <c r="M28" s="18"/>
      <c r="N28" s="18"/>
      <c r="O28" s="18"/>
      <c r="P28" s="18"/>
      <c r="Q28" s="18"/>
      <c r="R28" s="18">
        <f t="shared" si="1"/>
        <v>100000</v>
      </c>
    </row>
    <row r="29" spans="1:18">
      <c r="A29" s="14" t="s">
        <v>240</v>
      </c>
      <c r="B29" s="8" t="s">
        <v>60</v>
      </c>
      <c r="C29" s="7" t="s">
        <v>61</v>
      </c>
      <c r="D29" s="7" t="s">
        <v>9</v>
      </c>
      <c r="E29" s="17"/>
      <c r="F29" s="17"/>
      <c r="G29" s="17"/>
      <c r="H29" s="19"/>
      <c r="I29" s="6"/>
      <c r="J29" s="18"/>
      <c r="K29" s="18"/>
      <c r="L29" s="18"/>
      <c r="M29" s="18"/>
      <c r="N29" s="18"/>
      <c r="O29" s="18"/>
      <c r="P29" s="18">
        <v>3000</v>
      </c>
      <c r="Q29" s="18">
        <v>12600</v>
      </c>
      <c r="R29" s="18">
        <f t="shared" si="1"/>
        <v>15600</v>
      </c>
    </row>
    <row r="30" spans="1:18">
      <c r="A30" s="14" t="s">
        <v>241</v>
      </c>
      <c r="B30" s="8" t="s">
        <v>62</v>
      </c>
      <c r="C30" s="7" t="s">
        <v>63</v>
      </c>
      <c r="D30" s="7" t="s">
        <v>9</v>
      </c>
      <c r="E30" s="17"/>
      <c r="F30" s="17"/>
      <c r="G30" s="17">
        <v>100000</v>
      </c>
      <c r="H30" s="19"/>
      <c r="I30" s="6"/>
      <c r="J30" s="18"/>
      <c r="K30" s="18"/>
      <c r="L30" s="18"/>
      <c r="M30" s="18"/>
      <c r="N30" s="18"/>
      <c r="O30" s="18"/>
      <c r="P30" s="18"/>
      <c r="Q30" s="18"/>
      <c r="R30" s="18">
        <f t="shared" si="1"/>
        <v>100000</v>
      </c>
    </row>
    <row r="31" spans="1:18">
      <c r="A31" s="14" t="s">
        <v>242</v>
      </c>
      <c r="B31" s="8" t="s">
        <v>64</v>
      </c>
      <c r="C31" s="7" t="s">
        <v>65</v>
      </c>
      <c r="D31" s="7" t="s">
        <v>9</v>
      </c>
      <c r="E31" s="17"/>
      <c r="F31" s="17"/>
      <c r="G31" s="17">
        <v>100000</v>
      </c>
      <c r="H31" s="19"/>
      <c r="I31" s="6"/>
      <c r="J31" s="18"/>
      <c r="K31" s="18"/>
      <c r="L31" s="18"/>
      <c r="M31" s="18"/>
      <c r="N31" s="18"/>
      <c r="O31" s="18"/>
      <c r="P31" s="18"/>
      <c r="Q31" s="18"/>
      <c r="R31" s="18">
        <f t="shared" si="1"/>
        <v>100000</v>
      </c>
    </row>
    <row r="32" spans="1:18">
      <c r="A32" s="14" t="s">
        <v>243</v>
      </c>
      <c r="B32" s="8" t="s">
        <v>66</v>
      </c>
      <c r="C32" s="7" t="s">
        <v>67</v>
      </c>
      <c r="D32" s="7" t="s">
        <v>9</v>
      </c>
      <c r="E32" s="17"/>
      <c r="F32" s="17"/>
      <c r="G32" s="17"/>
      <c r="H32" s="19"/>
      <c r="I32" s="6">
        <v>500</v>
      </c>
      <c r="J32" s="18"/>
      <c r="K32" s="18"/>
      <c r="L32" s="18"/>
      <c r="M32" s="18"/>
      <c r="N32" s="18"/>
      <c r="O32" s="18"/>
      <c r="P32" s="18"/>
      <c r="Q32" s="18"/>
      <c r="R32" s="18">
        <f t="shared" si="1"/>
        <v>500</v>
      </c>
    </row>
    <row r="33" spans="1:18">
      <c r="A33" s="14" t="s">
        <v>244</v>
      </c>
      <c r="B33" s="8" t="s">
        <v>68</v>
      </c>
      <c r="C33" s="7" t="s">
        <v>69</v>
      </c>
      <c r="D33" s="7" t="s">
        <v>9</v>
      </c>
      <c r="E33" s="17"/>
      <c r="F33" s="17"/>
      <c r="G33" s="17"/>
      <c r="H33" s="19"/>
      <c r="I33" s="6">
        <v>7000</v>
      </c>
      <c r="J33" s="18"/>
      <c r="K33" s="18"/>
      <c r="L33" s="18"/>
      <c r="M33" s="18"/>
      <c r="N33" s="18"/>
      <c r="O33" s="18"/>
      <c r="P33" s="18"/>
      <c r="Q33" s="18"/>
      <c r="R33" s="18">
        <f t="shared" si="1"/>
        <v>7000</v>
      </c>
    </row>
    <row r="34" spans="1:18">
      <c r="A34" s="14" t="s">
        <v>245</v>
      </c>
      <c r="B34" s="8" t="s">
        <v>71</v>
      </c>
      <c r="C34" s="7" t="s">
        <v>72</v>
      </c>
      <c r="D34" s="7" t="s">
        <v>70</v>
      </c>
      <c r="E34" s="17"/>
      <c r="F34" s="17"/>
      <c r="G34" s="17"/>
      <c r="H34" s="19">
        <v>80000</v>
      </c>
      <c r="I34" s="6"/>
      <c r="J34" s="18"/>
      <c r="K34" s="18"/>
      <c r="L34" s="18"/>
      <c r="M34" s="18"/>
      <c r="N34" s="18"/>
      <c r="O34" s="18"/>
      <c r="P34" s="18"/>
      <c r="Q34" s="18"/>
      <c r="R34" s="18">
        <f t="shared" ref="R34:R56" si="2">SUM(E34:Q34)</f>
        <v>80000</v>
      </c>
    </row>
    <row r="35" spans="1:18">
      <c r="A35" s="14" t="s">
        <v>246</v>
      </c>
      <c r="B35" s="8" t="s">
        <v>73</v>
      </c>
      <c r="C35" s="7" t="s">
        <v>74</v>
      </c>
      <c r="D35" s="7" t="s">
        <v>70</v>
      </c>
      <c r="E35" s="17"/>
      <c r="F35" s="17"/>
      <c r="G35" s="17"/>
      <c r="H35" s="19">
        <v>55000</v>
      </c>
      <c r="I35" s="6"/>
      <c r="J35" s="18"/>
      <c r="K35" s="18"/>
      <c r="L35" s="18"/>
      <c r="M35" s="18"/>
      <c r="N35" s="18"/>
      <c r="O35" s="18"/>
      <c r="P35" s="18"/>
      <c r="Q35" s="18"/>
      <c r="R35" s="18">
        <f t="shared" si="2"/>
        <v>55000</v>
      </c>
    </row>
    <row r="36" spans="1:18">
      <c r="A36" s="14" t="s">
        <v>247</v>
      </c>
      <c r="B36" s="8" t="s">
        <v>75</v>
      </c>
      <c r="C36" s="7" t="s">
        <v>76</v>
      </c>
      <c r="D36" s="7" t="s">
        <v>70</v>
      </c>
      <c r="E36" s="17"/>
      <c r="F36" s="17"/>
      <c r="G36" s="17">
        <v>100000</v>
      </c>
      <c r="H36" s="19"/>
      <c r="I36" s="6"/>
      <c r="J36" s="18"/>
      <c r="K36" s="18"/>
      <c r="L36" s="18"/>
      <c r="M36" s="18"/>
      <c r="N36" s="18"/>
      <c r="O36" s="18"/>
      <c r="P36" s="18"/>
      <c r="Q36" s="18"/>
      <c r="R36" s="18">
        <f t="shared" si="2"/>
        <v>100000</v>
      </c>
    </row>
    <row r="37" spans="1:18">
      <c r="A37" s="14" t="s">
        <v>248</v>
      </c>
      <c r="B37" s="8" t="s">
        <v>77</v>
      </c>
      <c r="C37" s="7" t="s">
        <v>78</v>
      </c>
      <c r="D37" s="7" t="s">
        <v>70</v>
      </c>
      <c r="E37" s="17"/>
      <c r="F37" s="17"/>
      <c r="G37" s="17">
        <v>100000</v>
      </c>
      <c r="H37" s="19"/>
      <c r="I37" s="6"/>
      <c r="J37" s="18"/>
      <c r="K37" s="18"/>
      <c r="L37" s="18"/>
      <c r="M37" s="18"/>
      <c r="N37" s="18"/>
      <c r="O37" s="18"/>
      <c r="P37" s="18"/>
      <c r="Q37" s="18"/>
      <c r="R37" s="18">
        <f t="shared" si="2"/>
        <v>100000</v>
      </c>
    </row>
    <row r="38" spans="1:18">
      <c r="A38" s="14" t="s">
        <v>249</v>
      </c>
      <c r="B38" s="8" t="s">
        <v>79</v>
      </c>
      <c r="C38" s="7" t="s">
        <v>80</v>
      </c>
      <c r="D38" s="7" t="s">
        <v>70</v>
      </c>
      <c r="E38" s="17"/>
      <c r="F38" s="17"/>
      <c r="G38" s="17">
        <v>100000</v>
      </c>
      <c r="H38" s="19"/>
      <c r="I38" s="6">
        <v>7000</v>
      </c>
      <c r="J38" s="18"/>
      <c r="K38" s="18"/>
      <c r="L38" s="18"/>
      <c r="M38" s="18"/>
      <c r="N38" s="18"/>
      <c r="O38" s="18"/>
      <c r="P38" s="18"/>
      <c r="Q38" s="18"/>
      <c r="R38" s="18">
        <f t="shared" si="2"/>
        <v>107000</v>
      </c>
    </row>
    <row r="39" spans="1:18">
      <c r="A39" s="14" t="s">
        <v>250</v>
      </c>
      <c r="B39" s="8" t="s">
        <v>81</v>
      </c>
      <c r="C39" s="7" t="s">
        <v>82</v>
      </c>
      <c r="D39" s="7" t="s">
        <v>70</v>
      </c>
      <c r="E39" s="17"/>
      <c r="F39" s="17"/>
      <c r="G39" s="17">
        <v>100000</v>
      </c>
      <c r="H39" s="19"/>
      <c r="I39" s="6"/>
      <c r="J39" s="18"/>
      <c r="K39" s="18"/>
      <c r="L39" s="18"/>
      <c r="M39" s="18"/>
      <c r="N39" s="18"/>
      <c r="O39" s="18"/>
      <c r="P39" s="18"/>
      <c r="Q39" s="18"/>
      <c r="R39" s="18">
        <f t="shared" si="2"/>
        <v>100000</v>
      </c>
    </row>
    <row r="40" spans="1:18">
      <c r="A40" s="14" t="s">
        <v>251</v>
      </c>
      <c r="B40" s="8" t="s">
        <v>83</v>
      </c>
      <c r="C40" s="7" t="s">
        <v>84</v>
      </c>
      <c r="D40" s="7" t="s">
        <v>70</v>
      </c>
      <c r="E40" s="17"/>
      <c r="F40" s="17"/>
      <c r="G40" s="17">
        <v>100000</v>
      </c>
      <c r="H40" s="19"/>
      <c r="I40" s="6"/>
      <c r="J40" s="18"/>
      <c r="K40" s="18"/>
      <c r="L40" s="18"/>
      <c r="M40" s="18"/>
      <c r="N40" s="18"/>
      <c r="O40" s="18"/>
      <c r="P40" s="18"/>
      <c r="Q40" s="18"/>
      <c r="R40" s="18">
        <f t="shared" si="2"/>
        <v>100000</v>
      </c>
    </row>
    <row r="41" spans="1:18">
      <c r="A41" s="14" t="s">
        <v>252</v>
      </c>
      <c r="B41" s="8" t="s">
        <v>85</v>
      </c>
      <c r="C41" s="7" t="s">
        <v>86</v>
      </c>
      <c r="D41" s="7" t="s">
        <v>70</v>
      </c>
      <c r="E41" s="17"/>
      <c r="F41" s="17"/>
      <c r="G41" s="17">
        <v>100000</v>
      </c>
      <c r="H41" s="19"/>
      <c r="I41" s="6"/>
      <c r="J41" s="18"/>
      <c r="K41" s="18"/>
      <c r="L41" s="18"/>
      <c r="M41" s="18"/>
      <c r="N41" s="18"/>
      <c r="O41" s="18"/>
      <c r="P41" s="18"/>
      <c r="Q41" s="18"/>
      <c r="R41" s="18">
        <f t="shared" si="2"/>
        <v>100000</v>
      </c>
    </row>
    <row r="42" spans="1:18">
      <c r="A42" s="14" t="s">
        <v>253</v>
      </c>
      <c r="B42" s="8" t="s">
        <v>87</v>
      </c>
      <c r="C42" s="7" t="s">
        <v>88</v>
      </c>
      <c r="D42" s="7" t="s">
        <v>70</v>
      </c>
      <c r="E42" s="17"/>
      <c r="F42" s="17"/>
      <c r="G42" s="17"/>
      <c r="H42" s="19"/>
      <c r="I42" s="6">
        <v>1000</v>
      </c>
      <c r="J42" s="18"/>
      <c r="K42" s="18">
        <v>46534.57</v>
      </c>
      <c r="L42" s="18"/>
      <c r="M42" s="18"/>
      <c r="N42" s="18"/>
      <c r="O42" s="18"/>
      <c r="P42" s="18"/>
      <c r="Q42" s="18"/>
      <c r="R42" s="18">
        <f t="shared" si="2"/>
        <v>47534.57</v>
      </c>
    </row>
    <row r="43" spans="1:18">
      <c r="A43" s="14" t="s">
        <v>254</v>
      </c>
      <c r="B43" s="10" t="s">
        <v>89</v>
      </c>
      <c r="C43" s="9" t="s">
        <v>90</v>
      </c>
      <c r="D43" s="9" t="s">
        <v>70</v>
      </c>
      <c r="E43" s="20"/>
      <c r="F43" s="20"/>
      <c r="G43" s="20">
        <v>100000</v>
      </c>
      <c r="H43" s="21">
        <v>264000</v>
      </c>
      <c r="I43" s="11"/>
      <c r="J43" s="18"/>
      <c r="K43" s="18"/>
      <c r="L43" s="18"/>
      <c r="M43" s="18"/>
      <c r="N43" s="18"/>
      <c r="O43" s="18"/>
      <c r="P43" s="18"/>
      <c r="Q43" s="18"/>
      <c r="R43" s="18">
        <f t="shared" si="2"/>
        <v>364000</v>
      </c>
    </row>
    <row r="44" spans="1:18">
      <c r="A44" s="14" t="s">
        <v>255</v>
      </c>
      <c r="B44" s="8" t="s">
        <v>91</v>
      </c>
      <c r="C44" s="7" t="s">
        <v>92</v>
      </c>
      <c r="D44" s="7" t="s">
        <v>70</v>
      </c>
      <c r="E44" s="17"/>
      <c r="F44" s="17"/>
      <c r="G44" s="17">
        <v>100000</v>
      </c>
      <c r="H44" s="19"/>
      <c r="I44" s="6"/>
      <c r="J44" s="18"/>
      <c r="K44" s="18"/>
      <c r="L44" s="18"/>
      <c r="M44" s="18"/>
      <c r="N44" s="18"/>
      <c r="O44" s="18"/>
      <c r="P44" s="18"/>
      <c r="Q44" s="18"/>
      <c r="R44" s="18">
        <f t="shared" si="2"/>
        <v>100000</v>
      </c>
    </row>
    <row r="45" spans="1:18">
      <c r="A45" s="14" t="s">
        <v>256</v>
      </c>
      <c r="B45" s="8" t="s">
        <v>93</v>
      </c>
      <c r="C45" s="7" t="s">
        <v>94</v>
      </c>
      <c r="D45" s="7" t="s">
        <v>70</v>
      </c>
      <c r="E45" s="17">
        <v>406750</v>
      </c>
      <c r="F45" s="17">
        <v>320660</v>
      </c>
      <c r="G45" s="17"/>
      <c r="H45" s="19"/>
      <c r="I45" s="6"/>
      <c r="J45" s="18"/>
      <c r="K45" s="18"/>
      <c r="L45" s="18"/>
      <c r="M45" s="18"/>
      <c r="N45" s="18"/>
      <c r="O45" s="18"/>
      <c r="P45" s="18"/>
      <c r="Q45" s="18"/>
      <c r="R45" s="18">
        <f t="shared" si="2"/>
        <v>727410</v>
      </c>
    </row>
    <row r="46" spans="1:18">
      <c r="A46" s="14" t="s">
        <v>257</v>
      </c>
      <c r="B46" s="8" t="s">
        <v>95</v>
      </c>
      <c r="C46" s="7" t="s">
        <v>96</v>
      </c>
      <c r="D46" s="7" t="s">
        <v>70</v>
      </c>
      <c r="E46" s="17"/>
      <c r="F46" s="17"/>
      <c r="G46" s="17"/>
      <c r="H46" s="19">
        <v>46000</v>
      </c>
      <c r="I46" s="6"/>
      <c r="J46" s="18"/>
      <c r="K46" s="18"/>
      <c r="L46" s="18"/>
      <c r="M46" s="18"/>
      <c r="N46" s="18"/>
      <c r="O46" s="18"/>
      <c r="P46" s="18"/>
      <c r="Q46" s="18"/>
      <c r="R46" s="18">
        <f t="shared" si="2"/>
        <v>46000</v>
      </c>
    </row>
    <row r="47" spans="1:18">
      <c r="A47" s="14" t="s">
        <v>258</v>
      </c>
      <c r="B47" s="8" t="s">
        <v>97</v>
      </c>
      <c r="C47" s="7" t="s">
        <v>98</v>
      </c>
      <c r="D47" s="7" t="s">
        <v>70</v>
      </c>
      <c r="E47" s="17"/>
      <c r="F47" s="17"/>
      <c r="G47" s="17">
        <v>100000</v>
      </c>
      <c r="H47" s="19">
        <v>43000</v>
      </c>
      <c r="I47" s="6"/>
      <c r="J47" s="18"/>
      <c r="K47" s="18"/>
      <c r="L47" s="18"/>
      <c r="M47" s="18"/>
      <c r="N47" s="18"/>
      <c r="O47" s="18"/>
      <c r="P47" s="18"/>
      <c r="Q47" s="18"/>
      <c r="R47" s="18">
        <f t="shared" si="2"/>
        <v>143000</v>
      </c>
    </row>
    <row r="48" spans="1:18">
      <c r="A48" s="14" t="s">
        <v>259</v>
      </c>
      <c r="B48" s="8" t="s">
        <v>99</v>
      </c>
      <c r="C48" s="7" t="s">
        <v>100</v>
      </c>
      <c r="D48" s="7" t="s">
        <v>70</v>
      </c>
      <c r="E48" s="17"/>
      <c r="F48" s="17"/>
      <c r="G48" s="17"/>
      <c r="H48" s="19"/>
      <c r="I48" s="6">
        <v>2000</v>
      </c>
      <c r="J48" s="18"/>
      <c r="K48" s="18"/>
      <c r="L48" s="18"/>
      <c r="M48" s="18"/>
      <c r="N48" s="18"/>
      <c r="O48" s="18"/>
      <c r="P48" s="18"/>
      <c r="Q48" s="18"/>
      <c r="R48" s="18">
        <f t="shared" si="2"/>
        <v>2000</v>
      </c>
    </row>
    <row r="49" spans="1:18">
      <c r="A49" s="14" t="s">
        <v>260</v>
      </c>
      <c r="B49" s="8" t="s">
        <v>101</v>
      </c>
      <c r="C49" s="7" t="s">
        <v>102</v>
      </c>
      <c r="D49" s="7" t="s">
        <v>70</v>
      </c>
      <c r="E49" s="17">
        <v>37237.5</v>
      </c>
      <c r="F49" s="17"/>
      <c r="G49" s="17"/>
      <c r="H49" s="19"/>
      <c r="I49" s="6"/>
      <c r="J49" s="18"/>
      <c r="K49" s="18"/>
      <c r="L49" s="18"/>
      <c r="M49" s="18"/>
      <c r="N49" s="18"/>
      <c r="O49" s="18"/>
      <c r="P49" s="18"/>
      <c r="Q49" s="18"/>
      <c r="R49" s="18">
        <f t="shared" si="2"/>
        <v>37237.5</v>
      </c>
    </row>
    <row r="50" spans="1:18">
      <c r="A50" s="14" t="s">
        <v>261</v>
      </c>
      <c r="B50" s="8" t="s">
        <v>103</v>
      </c>
      <c r="C50" s="7" t="s">
        <v>104</v>
      </c>
      <c r="D50" s="7" t="s">
        <v>70</v>
      </c>
      <c r="E50" s="17"/>
      <c r="F50" s="17"/>
      <c r="G50" s="17">
        <v>100000</v>
      </c>
      <c r="H50" s="19">
        <v>43000</v>
      </c>
      <c r="I50" s="6"/>
      <c r="J50" s="18"/>
      <c r="K50" s="18"/>
      <c r="L50" s="18"/>
      <c r="M50" s="18"/>
      <c r="N50" s="18"/>
      <c r="O50" s="18"/>
      <c r="P50" s="18"/>
      <c r="Q50" s="18"/>
      <c r="R50" s="18">
        <f t="shared" si="2"/>
        <v>143000</v>
      </c>
    </row>
    <row r="51" spans="1:18">
      <c r="A51" s="14" t="s">
        <v>262</v>
      </c>
      <c r="B51" s="8" t="s">
        <v>105</v>
      </c>
      <c r="C51" s="7" t="s">
        <v>106</v>
      </c>
      <c r="D51" s="7" t="s">
        <v>70</v>
      </c>
      <c r="E51" s="17"/>
      <c r="F51" s="17"/>
      <c r="G51" s="17">
        <v>100000</v>
      </c>
      <c r="H51" s="19"/>
      <c r="I51" s="6"/>
      <c r="J51" s="18"/>
      <c r="K51" s="18"/>
      <c r="L51" s="18"/>
      <c r="M51" s="18"/>
      <c r="N51" s="18"/>
      <c r="O51" s="18"/>
      <c r="P51" s="18"/>
      <c r="Q51" s="18"/>
      <c r="R51" s="18">
        <f t="shared" si="2"/>
        <v>100000</v>
      </c>
    </row>
    <row r="52" spans="1:18">
      <c r="A52" s="14" t="s">
        <v>263</v>
      </c>
      <c r="B52" s="8" t="s">
        <v>107</v>
      </c>
      <c r="C52" s="7" t="s">
        <v>108</v>
      </c>
      <c r="D52" s="7" t="s">
        <v>70</v>
      </c>
      <c r="E52" s="17"/>
      <c r="F52" s="17"/>
      <c r="G52" s="17">
        <v>100000</v>
      </c>
      <c r="H52" s="19"/>
      <c r="I52" s="6"/>
      <c r="J52" s="18"/>
      <c r="K52" s="18"/>
      <c r="L52" s="18"/>
      <c r="M52" s="18"/>
      <c r="N52" s="18"/>
      <c r="O52" s="18"/>
      <c r="P52" s="18"/>
      <c r="Q52" s="18"/>
      <c r="R52" s="18">
        <f t="shared" si="2"/>
        <v>100000</v>
      </c>
    </row>
    <row r="53" spans="1:18">
      <c r="A53" s="14" t="s">
        <v>264</v>
      </c>
      <c r="B53" s="8" t="s">
        <v>109</v>
      </c>
      <c r="C53" s="7" t="s">
        <v>110</v>
      </c>
      <c r="D53" s="7" t="s">
        <v>70</v>
      </c>
      <c r="E53" s="17"/>
      <c r="F53" s="17"/>
      <c r="G53" s="17">
        <v>100000</v>
      </c>
      <c r="H53" s="19"/>
      <c r="I53" s="6"/>
      <c r="J53" s="18"/>
      <c r="K53" s="18"/>
      <c r="L53" s="18"/>
      <c r="M53" s="18"/>
      <c r="N53" s="18"/>
      <c r="O53" s="18"/>
      <c r="P53" s="18"/>
      <c r="Q53" s="18"/>
      <c r="R53" s="18">
        <f t="shared" si="2"/>
        <v>100000</v>
      </c>
    </row>
    <row r="54" spans="1:18">
      <c r="A54" s="14" t="s">
        <v>265</v>
      </c>
      <c r="B54" s="8" t="s">
        <v>111</v>
      </c>
      <c r="C54" s="7" t="s">
        <v>112</v>
      </c>
      <c r="D54" s="7" t="s">
        <v>70</v>
      </c>
      <c r="E54" s="17">
        <v>45425.000000000015</v>
      </c>
      <c r="F54" s="17">
        <v>38000</v>
      </c>
      <c r="G54" s="17"/>
      <c r="H54" s="19"/>
      <c r="I54" s="6"/>
      <c r="J54" s="18"/>
      <c r="K54" s="18"/>
      <c r="L54" s="18"/>
      <c r="M54" s="18"/>
      <c r="N54" s="18"/>
      <c r="O54" s="18"/>
      <c r="P54" s="18"/>
      <c r="Q54" s="18"/>
      <c r="R54" s="18">
        <f t="shared" si="2"/>
        <v>83425.000000000015</v>
      </c>
    </row>
    <row r="55" spans="1:18">
      <c r="A55" s="14" t="s">
        <v>266</v>
      </c>
      <c r="B55" s="8" t="s">
        <v>113</v>
      </c>
      <c r="C55" s="7" t="s">
        <v>114</v>
      </c>
      <c r="D55" s="7" t="s">
        <v>115</v>
      </c>
      <c r="E55" s="17"/>
      <c r="F55" s="17"/>
      <c r="G55" s="17"/>
      <c r="H55" s="19">
        <v>33000</v>
      </c>
      <c r="I55" s="6"/>
      <c r="J55" s="18"/>
      <c r="K55" s="18"/>
      <c r="L55" s="18"/>
      <c r="M55" s="18"/>
      <c r="N55" s="18"/>
      <c r="O55" s="18"/>
      <c r="P55" s="18"/>
      <c r="Q55" s="18"/>
      <c r="R55" s="18">
        <f t="shared" si="2"/>
        <v>33000</v>
      </c>
    </row>
    <row r="56" spans="1:18">
      <c r="A56" s="14" t="s">
        <v>267</v>
      </c>
      <c r="B56" s="8" t="s">
        <v>116</v>
      </c>
      <c r="C56" s="7" t="s">
        <v>117</v>
      </c>
      <c r="D56" s="7" t="s">
        <v>115</v>
      </c>
      <c r="E56" s="17">
        <v>915012.5</v>
      </c>
      <c r="F56" s="17"/>
      <c r="G56" s="17"/>
      <c r="H56" s="19"/>
      <c r="I56" s="6"/>
      <c r="J56" s="18"/>
      <c r="K56" s="18"/>
      <c r="L56" s="18"/>
      <c r="M56" s="18"/>
      <c r="N56" s="18"/>
      <c r="O56" s="18"/>
      <c r="P56" s="18"/>
      <c r="Q56" s="18"/>
      <c r="R56" s="18">
        <f t="shared" si="2"/>
        <v>915012.5</v>
      </c>
    </row>
    <row r="57" spans="1:18">
      <c r="A57" s="14" t="s">
        <v>268</v>
      </c>
      <c r="B57" s="8" t="s">
        <v>118</v>
      </c>
      <c r="C57" s="7" t="s">
        <v>119</v>
      </c>
      <c r="D57" s="7" t="s">
        <v>115</v>
      </c>
      <c r="E57" s="17"/>
      <c r="F57" s="17"/>
      <c r="G57" s="17"/>
      <c r="H57" s="19"/>
      <c r="I57" s="6">
        <v>4000</v>
      </c>
      <c r="J57" s="18"/>
      <c r="K57" s="18"/>
      <c r="L57" s="18"/>
      <c r="M57" s="18"/>
      <c r="N57" s="18"/>
      <c r="O57" s="18"/>
      <c r="P57" s="18"/>
      <c r="Q57" s="18"/>
      <c r="R57" s="18">
        <f t="shared" ref="R57:R82" si="3">SUM(E57:Q57)</f>
        <v>4000</v>
      </c>
    </row>
    <row r="58" spans="1:18">
      <c r="A58" s="14" t="s">
        <v>269</v>
      </c>
      <c r="B58" s="8" t="s">
        <v>120</v>
      </c>
      <c r="C58" s="7" t="s">
        <v>121</v>
      </c>
      <c r="D58" s="7" t="s">
        <v>115</v>
      </c>
      <c r="E58" s="17">
        <v>437625</v>
      </c>
      <c r="F58" s="17">
        <v>121720</v>
      </c>
      <c r="G58" s="17"/>
      <c r="H58" s="19"/>
      <c r="I58" s="6"/>
      <c r="J58" s="18"/>
      <c r="K58" s="18"/>
      <c r="L58" s="18"/>
      <c r="M58" s="18"/>
      <c r="N58" s="18"/>
      <c r="O58" s="18"/>
      <c r="P58" s="18"/>
      <c r="Q58" s="18"/>
      <c r="R58" s="18">
        <f t="shared" si="3"/>
        <v>559345</v>
      </c>
    </row>
    <row r="59" spans="1:18">
      <c r="A59" s="14" t="s">
        <v>270</v>
      </c>
      <c r="B59" s="8" t="s">
        <v>122</v>
      </c>
      <c r="C59" s="7" t="s">
        <v>123</v>
      </c>
      <c r="D59" s="7" t="s">
        <v>115</v>
      </c>
      <c r="E59" s="17"/>
      <c r="F59" s="17"/>
      <c r="G59" s="17">
        <v>100000</v>
      </c>
      <c r="H59" s="19">
        <v>124000</v>
      </c>
      <c r="I59" s="6"/>
      <c r="J59" s="18"/>
      <c r="K59" s="18"/>
      <c r="L59" s="18"/>
      <c r="M59" s="18"/>
      <c r="N59" s="18"/>
      <c r="O59" s="18"/>
      <c r="P59" s="18"/>
      <c r="Q59" s="18"/>
      <c r="R59" s="18">
        <f t="shared" si="3"/>
        <v>224000</v>
      </c>
    </row>
    <row r="60" spans="1:18">
      <c r="A60" s="14" t="s">
        <v>271</v>
      </c>
      <c r="B60" s="8" t="s">
        <v>124</v>
      </c>
      <c r="C60" s="7" t="s">
        <v>125</v>
      </c>
      <c r="D60" s="7" t="s">
        <v>115</v>
      </c>
      <c r="E60" s="17"/>
      <c r="F60" s="17"/>
      <c r="G60" s="17">
        <v>100000</v>
      </c>
      <c r="H60" s="19"/>
      <c r="I60" s="6"/>
      <c r="J60" s="18"/>
      <c r="K60" s="18"/>
      <c r="L60" s="18"/>
      <c r="M60" s="18"/>
      <c r="N60" s="18"/>
      <c r="O60" s="18"/>
      <c r="P60" s="18"/>
      <c r="Q60" s="18"/>
      <c r="R60" s="18">
        <f t="shared" si="3"/>
        <v>100000</v>
      </c>
    </row>
    <row r="61" spans="1:18">
      <c r="A61" s="14" t="s">
        <v>272</v>
      </c>
      <c r="B61" s="8" t="s">
        <v>126</v>
      </c>
      <c r="C61" s="7" t="s">
        <v>127</v>
      </c>
      <c r="D61" s="7" t="s">
        <v>115</v>
      </c>
      <c r="E61" s="17"/>
      <c r="F61" s="17"/>
      <c r="G61" s="17"/>
      <c r="H61" s="19">
        <v>54000</v>
      </c>
      <c r="I61" s="6"/>
      <c r="J61" s="18"/>
      <c r="K61" s="18"/>
      <c r="L61" s="18"/>
      <c r="M61" s="18"/>
      <c r="N61" s="18"/>
      <c r="O61" s="18"/>
      <c r="P61" s="18"/>
      <c r="Q61" s="18"/>
      <c r="R61" s="18">
        <f t="shared" si="3"/>
        <v>54000</v>
      </c>
    </row>
    <row r="62" spans="1:18">
      <c r="A62" s="14" t="s">
        <v>273</v>
      </c>
      <c r="B62" s="8" t="s">
        <v>128</v>
      </c>
      <c r="C62" s="7" t="s">
        <v>129</v>
      </c>
      <c r="D62" s="7" t="s">
        <v>115</v>
      </c>
      <c r="E62" s="17"/>
      <c r="F62" s="17"/>
      <c r="G62" s="17"/>
      <c r="H62" s="19"/>
      <c r="I62" s="6"/>
      <c r="J62" s="18"/>
      <c r="K62" s="18">
        <v>2961.12</v>
      </c>
      <c r="L62" s="18"/>
      <c r="M62" s="18"/>
      <c r="N62" s="18"/>
      <c r="O62" s="18"/>
      <c r="P62" s="18"/>
      <c r="Q62" s="18"/>
      <c r="R62" s="18">
        <f t="shared" si="3"/>
        <v>2961.12</v>
      </c>
    </row>
    <row r="63" spans="1:18">
      <c r="A63" s="14" t="s">
        <v>274</v>
      </c>
      <c r="B63" s="8" t="s">
        <v>130</v>
      </c>
      <c r="C63" s="7" t="s">
        <v>131</v>
      </c>
      <c r="D63" s="7" t="s">
        <v>115</v>
      </c>
      <c r="E63" s="17"/>
      <c r="F63" s="17"/>
      <c r="G63" s="17"/>
      <c r="H63" s="19"/>
      <c r="I63" s="6"/>
      <c r="J63" s="18"/>
      <c r="K63" s="18">
        <v>20258.240000000002</v>
      </c>
      <c r="L63" s="18"/>
      <c r="M63" s="18"/>
      <c r="N63" s="18"/>
      <c r="O63" s="18"/>
      <c r="P63" s="18"/>
      <c r="Q63" s="18"/>
      <c r="R63" s="18">
        <f t="shared" si="3"/>
        <v>20258.240000000002</v>
      </c>
    </row>
    <row r="64" spans="1:18">
      <c r="A64" s="14" t="s">
        <v>275</v>
      </c>
      <c r="B64" s="8" t="s">
        <v>132</v>
      </c>
      <c r="C64" s="7" t="s">
        <v>133</v>
      </c>
      <c r="D64" s="7" t="s">
        <v>115</v>
      </c>
      <c r="E64" s="17"/>
      <c r="F64" s="17"/>
      <c r="G64" s="17">
        <v>334700.5</v>
      </c>
      <c r="H64" s="19"/>
      <c r="I64" s="6"/>
      <c r="J64" s="18"/>
      <c r="K64" s="18"/>
      <c r="L64" s="18"/>
      <c r="M64" s="18"/>
      <c r="N64" s="18"/>
      <c r="O64" s="18"/>
      <c r="P64" s="18"/>
      <c r="Q64" s="18"/>
      <c r="R64" s="18">
        <f t="shared" si="3"/>
        <v>334700.5</v>
      </c>
    </row>
    <row r="65" spans="1:18">
      <c r="A65" s="14" t="s">
        <v>276</v>
      </c>
      <c r="B65" s="8" t="s">
        <v>134</v>
      </c>
      <c r="C65" s="7" t="s">
        <v>135</v>
      </c>
      <c r="D65" s="7" t="s">
        <v>115</v>
      </c>
      <c r="E65" s="17"/>
      <c r="F65" s="17"/>
      <c r="G65" s="17">
        <v>100000</v>
      </c>
      <c r="H65" s="19"/>
      <c r="I65" s="6"/>
      <c r="J65" s="18"/>
      <c r="K65" s="18"/>
      <c r="L65" s="18"/>
      <c r="M65" s="18"/>
      <c r="N65" s="18"/>
      <c r="O65" s="18"/>
      <c r="P65" s="18"/>
      <c r="Q65" s="18"/>
      <c r="R65" s="18">
        <f t="shared" si="3"/>
        <v>100000</v>
      </c>
    </row>
    <row r="66" spans="1:18">
      <c r="A66" s="14" t="s">
        <v>277</v>
      </c>
      <c r="B66" s="8" t="s">
        <v>136</v>
      </c>
      <c r="C66" s="7" t="s">
        <v>137</v>
      </c>
      <c r="D66" s="7" t="s">
        <v>115</v>
      </c>
      <c r="E66" s="17"/>
      <c r="F66" s="17"/>
      <c r="G66" s="17"/>
      <c r="H66" s="19"/>
      <c r="I66" s="6"/>
      <c r="J66" s="18"/>
      <c r="K66" s="18">
        <v>2955.7</v>
      </c>
      <c r="L66" s="18"/>
      <c r="M66" s="18"/>
      <c r="N66" s="18"/>
      <c r="O66" s="18"/>
      <c r="P66" s="18"/>
      <c r="Q66" s="18"/>
      <c r="R66" s="18">
        <f t="shared" si="3"/>
        <v>2955.7</v>
      </c>
    </row>
    <row r="67" spans="1:18">
      <c r="A67" s="14" t="s">
        <v>278</v>
      </c>
      <c r="B67" s="8" t="s">
        <v>139</v>
      </c>
      <c r="C67" s="7" t="s">
        <v>140</v>
      </c>
      <c r="D67" s="7" t="s">
        <v>138</v>
      </c>
      <c r="E67" s="17"/>
      <c r="F67" s="17"/>
      <c r="G67" s="17"/>
      <c r="H67" s="19"/>
      <c r="I67" s="6"/>
      <c r="J67" s="18"/>
      <c r="K67" s="18">
        <v>2584.4299999999998</v>
      </c>
      <c r="L67" s="18"/>
      <c r="M67" s="18"/>
      <c r="N67" s="18"/>
      <c r="O67" s="18"/>
      <c r="P67" s="18"/>
      <c r="Q67" s="18"/>
      <c r="R67" s="18">
        <f t="shared" si="3"/>
        <v>2584.4299999999998</v>
      </c>
    </row>
    <row r="68" spans="1:18">
      <c r="A68" s="14" t="s">
        <v>279</v>
      </c>
      <c r="B68" s="8" t="s">
        <v>142</v>
      </c>
      <c r="C68" s="7" t="s">
        <v>143</v>
      </c>
      <c r="D68" s="7" t="s">
        <v>141</v>
      </c>
      <c r="E68" s="17"/>
      <c r="F68" s="17"/>
      <c r="G68" s="17">
        <v>100000</v>
      </c>
      <c r="H68" s="19"/>
      <c r="I68" s="6"/>
      <c r="J68" s="18"/>
      <c r="K68" s="18"/>
      <c r="L68" s="18"/>
      <c r="M68" s="18"/>
      <c r="N68" s="18"/>
      <c r="O68" s="18"/>
      <c r="P68" s="18"/>
      <c r="Q68" s="18"/>
      <c r="R68" s="18">
        <f t="shared" si="3"/>
        <v>100000</v>
      </c>
    </row>
    <row r="69" spans="1:18">
      <c r="A69" s="14" t="s">
        <v>280</v>
      </c>
      <c r="B69" s="8" t="s">
        <v>144</v>
      </c>
      <c r="C69" s="7" t="s">
        <v>145</v>
      </c>
      <c r="D69" s="7" t="s">
        <v>141</v>
      </c>
      <c r="E69" s="17"/>
      <c r="F69" s="17"/>
      <c r="G69" s="17">
        <v>100000</v>
      </c>
      <c r="H69" s="19"/>
      <c r="I69" s="6">
        <v>2000</v>
      </c>
      <c r="J69" s="18"/>
      <c r="K69" s="18"/>
      <c r="L69" s="18"/>
      <c r="M69" s="18"/>
      <c r="N69" s="18">
        <v>30000</v>
      </c>
      <c r="O69" s="18"/>
      <c r="P69" s="18"/>
      <c r="Q69" s="18"/>
      <c r="R69" s="18">
        <f t="shared" si="3"/>
        <v>132000</v>
      </c>
    </row>
    <row r="70" spans="1:18">
      <c r="A70" s="14" t="s">
        <v>281</v>
      </c>
      <c r="B70" s="8" t="s">
        <v>146</v>
      </c>
      <c r="C70" s="7" t="s">
        <v>147</v>
      </c>
      <c r="D70" s="7" t="s">
        <v>141</v>
      </c>
      <c r="E70" s="17"/>
      <c r="F70" s="17"/>
      <c r="G70" s="17"/>
      <c r="H70" s="19"/>
      <c r="I70" s="6"/>
      <c r="J70" s="22">
        <v>75679</v>
      </c>
      <c r="K70" s="18"/>
      <c r="L70" s="18"/>
      <c r="M70" s="18"/>
      <c r="N70" s="18"/>
      <c r="O70" s="18"/>
      <c r="P70" s="18"/>
      <c r="Q70" s="18"/>
      <c r="R70" s="18">
        <f t="shared" si="3"/>
        <v>75679</v>
      </c>
    </row>
    <row r="71" spans="1:18">
      <c r="A71" s="14" t="s">
        <v>282</v>
      </c>
      <c r="B71" s="8" t="s">
        <v>148</v>
      </c>
      <c r="C71" s="7" t="s">
        <v>149</v>
      </c>
      <c r="D71" s="7" t="s">
        <v>141</v>
      </c>
      <c r="E71" s="17">
        <v>126037.5</v>
      </c>
      <c r="F71" s="17"/>
      <c r="G71" s="17"/>
      <c r="H71" s="19"/>
      <c r="I71" s="6"/>
      <c r="J71" s="18"/>
      <c r="K71" s="18"/>
      <c r="L71" s="18"/>
      <c r="M71" s="18"/>
      <c r="N71" s="18"/>
      <c r="O71" s="18">
        <v>2755.62</v>
      </c>
      <c r="P71" s="18"/>
      <c r="Q71" s="18"/>
      <c r="R71" s="18">
        <f t="shared" si="3"/>
        <v>128793.12</v>
      </c>
    </row>
    <row r="72" spans="1:18">
      <c r="A72" s="14" t="s">
        <v>283</v>
      </c>
      <c r="B72" s="8" t="s">
        <v>150</v>
      </c>
      <c r="C72" s="7" t="s">
        <v>151</v>
      </c>
      <c r="D72" s="7" t="s">
        <v>141</v>
      </c>
      <c r="E72" s="17"/>
      <c r="F72" s="17"/>
      <c r="G72" s="17"/>
      <c r="H72" s="19"/>
      <c r="I72" s="6">
        <v>2000</v>
      </c>
      <c r="J72" s="18"/>
      <c r="K72" s="18">
        <v>2689.62</v>
      </c>
      <c r="L72" s="18"/>
      <c r="M72" s="18"/>
      <c r="N72" s="18"/>
      <c r="O72" s="18"/>
      <c r="P72" s="18"/>
      <c r="Q72" s="18"/>
      <c r="R72" s="18">
        <f t="shared" si="3"/>
        <v>4689.62</v>
      </c>
    </row>
    <row r="73" spans="1:18">
      <c r="A73" s="14" t="s">
        <v>284</v>
      </c>
      <c r="B73" s="8" t="s">
        <v>152</v>
      </c>
      <c r="C73" s="7" t="s">
        <v>153</v>
      </c>
      <c r="D73" s="7" t="s">
        <v>141</v>
      </c>
      <c r="E73" s="17"/>
      <c r="F73" s="17"/>
      <c r="G73" s="17"/>
      <c r="H73" s="19"/>
      <c r="I73" s="6"/>
      <c r="J73" s="18"/>
      <c r="K73" s="18"/>
      <c r="L73" s="18"/>
      <c r="M73" s="18"/>
      <c r="N73" s="18">
        <v>30000</v>
      </c>
      <c r="O73" s="18"/>
      <c r="P73" s="18"/>
      <c r="Q73" s="18"/>
      <c r="R73" s="18">
        <f t="shared" si="3"/>
        <v>30000</v>
      </c>
    </row>
    <row r="74" spans="1:18">
      <c r="A74" s="14" t="s">
        <v>285</v>
      </c>
      <c r="B74" s="8" t="s">
        <v>155</v>
      </c>
      <c r="C74" s="7" t="s">
        <v>156</v>
      </c>
      <c r="D74" s="7" t="s">
        <v>154</v>
      </c>
      <c r="E74" s="17"/>
      <c r="F74" s="17"/>
      <c r="G74" s="17"/>
      <c r="H74" s="19"/>
      <c r="I74" s="6">
        <v>1000</v>
      </c>
      <c r="J74" s="18"/>
      <c r="K74" s="18"/>
      <c r="L74" s="18"/>
      <c r="M74" s="18"/>
      <c r="N74" s="18"/>
      <c r="O74" s="18"/>
      <c r="P74" s="18"/>
      <c r="Q74" s="18"/>
      <c r="R74" s="18">
        <f t="shared" si="3"/>
        <v>1000</v>
      </c>
    </row>
    <row r="75" spans="1:18">
      <c r="A75" s="14" t="s">
        <v>286</v>
      </c>
      <c r="B75" s="8" t="s">
        <v>157</v>
      </c>
      <c r="C75" s="7" t="s">
        <v>158</v>
      </c>
      <c r="D75" s="7" t="s">
        <v>154</v>
      </c>
      <c r="E75" s="17"/>
      <c r="F75" s="17"/>
      <c r="G75" s="17"/>
      <c r="H75" s="19">
        <v>61000</v>
      </c>
      <c r="I75" s="6"/>
      <c r="J75" s="18"/>
      <c r="K75" s="18"/>
      <c r="L75" s="18"/>
      <c r="M75" s="18"/>
      <c r="N75" s="18"/>
      <c r="O75" s="18"/>
      <c r="P75" s="18"/>
      <c r="Q75" s="18"/>
      <c r="R75" s="18">
        <f t="shared" si="3"/>
        <v>61000</v>
      </c>
    </row>
    <row r="76" spans="1:18">
      <c r="A76" s="14" t="s">
        <v>287</v>
      </c>
      <c r="B76" s="8" t="s">
        <v>159</v>
      </c>
      <c r="C76" s="7" t="s">
        <v>160</v>
      </c>
      <c r="D76" s="7" t="s">
        <v>154</v>
      </c>
      <c r="E76" s="17"/>
      <c r="F76" s="17"/>
      <c r="G76" s="17">
        <v>100000</v>
      </c>
      <c r="H76" s="19"/>
      <c r="I76" s="6"/>
      <c r="J76" s="18"/>
      <c r="K76" s="18"/>
      <c r="L76" s="18"/>
      <c r="M76" s="18"/>
      <c r="N76" s="18"/>
      <c r="O76" s="18"/>
      <c r="P76" s="18"/>
      <c r="Q76" s="18"/>
      <c r="R76" s="18">
        <f t="shared" si="3"/>
        <v>100000</v>
      </c>
    </row>
    <row r="77" spans="1:18">
      <c r="A77" s="14" t="s">
        <v>288</v>
      </c>
      <c r="B77" s="8" t="s">
        <v>161</v>
      </c>
      <c r="C77" s="7" t="s">
        <v>162</v>
      </c>
      <c r="D77" s="7" t="s">
        <v>154</v>
      </c>
      <c r="E77" s="17"/>
      <c r="F77" s="17"/>
      <c r="G77" s="17">
        <v>100000</v>
      </c>
      <c r="H77" s="19">
        <v>68000</v>
      </c>
      <c r="I77" s="6"/>
      <c r="J77" s="18"/>
      <c r="K77" s="18"/>
      <c r="L77" s="18"/>
      <c r="M77" s="18"/>
      <c r="N77" s="18"/>
      <c r="O77" s="18"/>
      <c r="P77" s="18"/>
      <c r="Q77" s="18"/>
      <c r="R77" s="18">
        <f t="shared" si="3"/>
        <v>168000</v>
      </c>
    </row>
    <row r="78" spans="1:18">
      <c r="A78" s="14" t="s">
        <v>289</v>
      </c>
      <c r="B78" s="8" t="s">
        <v>163</v>
      </c>
      <c r="C78" s="7" t="s">
        <v>164</v>
      </c>
      <c r="D78" s="7" t="s">
        <v>154</v>
      </c>
      <c r="E78" s="17">
        <v>190150</v>
      </c>
      <c r="F78" s="17">
        <v>150920</v>
      </c>
      <c r="G78" s="17"/>
      <c r="H78" s="19"/>
      <c r="I78" s="6"/>
      <c r="J78" s="18"/>
      <c r="K78" s="18"/>
      <c r="L78" s="18"/>
      <c r="M78" s="18"/>
      <c r="N78" s="18"/>
      <c r="O78" s="18"/>
      <c r="P78" s="18"/>
      <c r="Q78" s="18"/>
      <c r="R78" s="18">
        <f t="shared" si="3"/>
        <v>341070</v>
      </c>
    </row>
    <row r="79" spans="1:18">
      <c r="A79" s="14" t="s">
        <v>290</v>
      </c>
      <c r="B79" s="8" t="s">
        <v>165</v>
      </c>
      <c r="C79" s="7" t="s">
        <v>166</v>
      </c>
      <c r="D79" s="7" t="s">
        <v>154</v>
      </c>
      <c r="E79" s="17">
        <v>221900</v>
      </c>
      <c r="F79" s="17"/>
      <c r="G79" s="17"/>
      <c r="H79" s="19"/>
      <c r="I79" s="6"/>
      <c r="J79" s="18"/>
      <c r="K79" s="18"/>
      <c r="L79" s="18"/>
      <c r="M79" s="18"/>
      <c r="N79" s="18"/>
      <c r="O79" s="18"/>
      <c r="P79" s="18"/>
      <c r="Q79" s="18"/>
      <c r="R79" s="18">
        <f t="shared" si="3"/>
        <v>221900</v>
      </c>
    </row>
    <row r="80" spans="1:18">
      <c r="A80" s="14" t="s">
        <v>291</v>
      </c>
      <c r="B80" s="8" t="s">
        <v>167</v>
      </c>
      <c r="C80" s="7" t="s">
        <v>168</v>
      </c>
      <c r="D80" s="7" t="s">
        <v>154</v>
      </c>
      <c r="E80" s="17"/>
      <c r="F80" s="17">
        <v>703000</v>
      </c>
      <c r="G80" s="17"/>
      <c r="H80" s="19"/>
      <c r="I80" s="6"/>
      <c r="J80" s="18"/>
      <c r="K80" s="18">
        <v>7996.65</v>
      </c>
      <c r="L80" s="18"/>
      <c r="M80" s="18"/>
      <c r="N80" s="18"/>
      <c r="O80" s="18"/>
      <c r="P80" s="18"/>
      <c r="Q80" s="18"/>
      <c r="R80" s="18">
        <f t="shared" si="3"/>
        <v>710996.65</v>
      </c>
    </row>
    <row r="81" spans="1:18">
      <c r="A81" s="14" t="s">
        <v>292</v>
      </c>
      <c r="B81" s="8" t="s">
        <v>169</v>
      </c>
      <c r="C81" s="7" t="s">
        <v>170</v>
      </c>
      <c r="D81" s="7" t="s">
        <v>154</v>
      </c>
      <c r="E81" s="17">
        <v>206250</v>
      </c>
      <c r="F81" s="17"/>
      <c r="G81" s="17"/>
      <c r="H81" s="19"/>
      <c r="I81" s="6"/>
      <c r="J81" s="18"/>
      <c r="K81" s="18"/>
      <c r="L81" s="18"/>
      <c r="M81" s="18"/>
      <c r="N81" s="18"/>
      <c r="O81" s="18"/>
      <c r="P81" s="18"/>
      <c r="Q81" s="18"/>
      <c r="R81" s="18">
        <f t="shared" si="3"/>
        <v>206250</v>
      </c>
    </row>
    <row r="82" spans="1:18">
      <c r="A82" s="14" t="s">
        <v>293</v>
      </c>
      <c r="B82" s="8" t="s">
        <v>171</v>
      </c>
      <c r="C82" s="7" t="s">
        <v>172</v>
      </c>
      <c r="D82" s="7" t="s">
        <v>154</v>
      </c>
      <c r="E82" s="17"/>
      <c r="F82" s="17"/>
      <c r="G82" s="17">
        <v>100000</v>
      </c>
      <c r="H82" s="19"/>
      <c r="I82" s="6"/>
      <c r="J82" s="18"/>
      <c r="K82" s="18"/>
      <c r="L82" s="18"/>
      <c r="M82" s="18"/>
      <c r="N82" s="18"/>
      <c r="O82" s="18"/>
      <c r="P82" s="18"/>
      <c r="Q82" s="18"/>
      <c r="R82" s="18">
        <f t="shared" si="3"/>
        <v>100000</v>
      </c>
    </row>
    <row r="83" spans="1:18">
      <c r="A83" s="14" t="s">
        <v>294</v>
      </c>
      <c r="B83" s="8" t="s">
        <v>173</v>
      </c>
      <c r="C83" s="7" t="s">
        <v>174</v>
      </c>
      <c r="D83" s="7" t="s">
        <v>154</v>
      </c>
      <c r="E83" s="17"/>
      <c r="F83" s="17"/>
      <c r="G83" s="17">
        <v>100000</v>
      </c>
      <c r="H83" s="19"/>
      <c r="I83" s="6"/>
      <c r="J83" s="18"/>
      <c r="K83" s="18"/>
      <c r="L83" s="18"/>
      <c r="M83" s="18"/>
      <c r="N83" s="18"/>
      <c r="O83" s="18"/>
      <c r="P83" s="18"/>
      <c r="Q83" s="18"/>
      <c r="R83" s="18">
        <f t="shared" ref="R83:R93" si="4">SUM(E83:Q83)</f>
        <v>100000</v>
      </c>
    </row>
    <row r="84" spans="1:18">
      <c r="A84" s="14" t="s">
        <v>295</v>
      </c>
      <c r="B84" s="8" t="s">
        <v>175</v>
      </c>
      <c r="C84" s="7" t="s">
        <v>176</v>
      </c>
      <c r="D84" s="7" t="s">
        <v>154</v>
      </c>
      <c r="E84" s="17"/>
      <c r="F84" s="17"/>
      <c r="G84" s="17">
        <v>120154.44</v>
      </c>
      <c r="H84" s="19"/>
      <c r="I84" s="6"/>
      <c r="J84" s="18"/>
      <c r="K84" s="18"/>
      <c r="L84" s="18"/>
      <c r="M84" s="18"/>
      <c r="N84" s="18"/>
      <c r="O84" s="18"/>
      <c r="P84" s="18"/>
      <c r="Q84" s="18"/>
      <c r="R84" s="18">
        <f t="shared" si="4"/>
        <v>120154.44</v>
      </c>
    </row>
    <row r="85" spans="1:18">
      <c r="A85" s="14" t="s">
        <v>296</v>
      </c>
      <c r="B85" s="8" t="s">
        <v>177</v>
      </c>
      <c r="C85" s="7" t="s">
        <v>178</v>
      </c>
      <c r="D85" s="7" t="s">
        <v>154</v>
      </c>
      <c r="E85" s="17"/>
      <c r="F85" s="17"/>
      <c r="G85" s="17">
        <v>100000</v>
      </c>
      <c r="H85" s="19"/>
      <c r="I85" s="6"/>
      <c r="J85" s="18"/>
      <c r="K85" s="18"/>
      <c r="L85" s="18"/>
      <c r="M85" s="18"/>
      <c r="N85" s="18"/>
      <c r="O85" s="18"/>
      <c r="P85" s="18"/>
      <c r="Q85" s="18"/>
      <c r="R85" s="18">
        <f t="shared" si="4"/>
        <v>100000</v>
      </c>
    </row>
    <row r="86" spans="1:18">
      <c r="A86" s="14" t="s">
        <v>297</v>
      </c>
      <c r="B86" s="8" t="s">
        <v>179</v>
      </c>
      <c r="C86" s="7" t="s">
        <v>180</v>
      </c>
      <c r="D86" s="7" t="s">
        <v>154</v>
      </c>
      <c r="E86" s="17"/>
      <c r="F86" s="17"/>
      <c r="G86" s="17"/>
      <c r="H86" s="19">
        <v>22000</v>
      </c>
      <c r="I86" s="6"/>
      <c r="J86" s="18"/>
      <c r="K86" s="18"/>
      <c r="L86" s="18"/>
      <c r="M86" s="18"/>
      <c r="N86" s="18"/>
      <c r="O86" s="18"/>
      <c r="P86" s="18"/>
      <c r="Q86" s="18"/>
      <c r="R86" s="18">
        <f t="shared" si="4"/>
        <v>22000</v>
      </c>
    </row>
    <row r="87" spans="1:18">
      <c r="A87" s="14" t="s">
        <v>298</v>
      </c>
      <c r="B87" s="8" t="s">
        <v>181</v>
      </c>
      <c r="C87" s="7" t="s">
        <v>182</v>
      </c>
      <c r="D87" s="7" t="s">
        <v>154</v>
      </c>
      <c r="E87" s="17"/>
      <c r="F87" s="17"/>
      <c r="G87" s="17">
        <v>114123.06</v>
      </c>
      <c r="H87" s="19"/>
      <c r="I87" s="6"/>
      <c r="J87" s="18"/>
      <c r="K87" s="18">
        <v>3075.6</v>
      </c>
      <c r="L87" s="18"/>
      <c r="M87" s="18"/>
      <c r="N87" s="18"/>
      <c r="O87" s="18"/>
      <c r="P87" s="18"/>
      <c r="Q87" s="18"/>
      <c r="R87" s="18">
        <f t="shared" si="4"/>
        <v>117198.66</v>
      </c>
    </row>
    <row r="88" spans="1:18">
      <c r="A88" s="14" t="s">
        <v>299</v>
      </c>
      <c r="B88" s="8" t="s">
        <v>183</v>
      </c>
      <c r="C88" s="7" t="s">
        <v>184</v>
      </c>
      <c r="D88" s="7" t="s">
        <v>185</v>
      </c>
      <c r="E88" s="17"/>
      <c r="F88" s="17"/>
      <c r="G88" s="17"/>
      <c r="H88" s="19"/>
      <c r="I88" s="6">
        <v>5000</v>
      </c>
      <c r="J88" s="18"/>
      <c r="K88" s="18"/>
      <c r="L88" s="18"/>
      <c r="M88" s="18"/>
      <c r="N88" s="18"/>
      <c r="O88" s="18"/>
      <c r="P88" s="18"/>
      <c r="Q88" s="18"/>
      <c r="R88" s="18">
        <f t="shared" si="4"/>
        <v>5000</v>
      </c>
    </row>
    <row r="89" spans="1:18">
      <c r="A89" s="14" t="s">
        <v>300</v>
      </c>
      <c r="B89" s="8" t="s">
        <v>186</v>
      </c>
      <c r="C89" s="7" t="s">
        <v>187</v>
      </c>
      <c r="D89" s="7" t="s">
        <v>185</v>
      </c>
      <c r="E89" s="17"/>
      <c r="F89" s="17"/>
      <c r="G89" s="17">
        <v>100000</v>
      </c>
      <c r="H89" s="19"/>
      <c r="I89" s="6"/>
      <c r="J89" s="18"/>
      <c r="K89" s="18"/>
      <c r="L89" s="18"/>
      <c r="M89" s="18"/>
      <c r="N89" s="18"/>
      <c r="O89" s="18"/>
      <c r="P89" s="18"/>
      <c r="Q89" s="18"/>
      <c r="R89" s="18">
        <f t="shared" si="4"/>
        <v>100000</v>
      </c>
    </row>
    <row r="90" spans="1:18">
      <c r="A90" s="14" t="s">
        <v>301</v>
      </c>
      <c r="B90" s="8" t="s">
        <v>188</v>
      </c>
      <c r="C90" s="7" t="s">
        <v>189</v>
      </c>
      <c r="D90" s="7" t="s">
        <v>185</v>
      </c>
      <c r="E90" s="17"/>
      <c r="F90" s="17"/>
      <c r="G90" s="17"/>
      <c r="H90" s="19">
        <v>217000</v>
      </c>
      <c r="I90" s="6"/>
      <c r="J90" s="18"/>
      <c r="K90" s="18"/>
      <c r="L90" s="18"/>
      <c r="M90" s="18"/>
      <c r="N90" s="18"/>
      <c r="O90" s="18"/>
      <c r="P90" s="18"/>
      <c r="Q90" s="18"/>
      <c r="R90" s="18">
        <f t="shared" si="4"/>
        <v>217000</v>
      </c>
    </row>
    <row r="91" spans="1:18">
      <c r="A91" s="14" t="s">
        <v>302</v>
      </c>
      <c r="B91" s="8" t="s">
        <v>190</v>
      </c>
      <c r="C91" s="7" t="s">
        <v>191</v>
      </c>
      <c r="D91" s="7" t="s">
        <v>185</v>
      </c>
      <c r="E91" s="17"/>
      <c r="F91" s="17"/>
      <c r="G91" s="17">
        <v>100000</v>
      </c>
      <c r="H91" s="19">
        <v>100000</v>
      </c>
      <c r="I91" s="6">
        <v>500</v>
      </c>
      <c r="J91" s="18"/>
      <c r="K91" s="18"/>
      <c r="L91" s="18"/>
      <c r="M91" s="18"/>
      <c r="N91" s="18"/>
      <c r="O91" s="18"/>
      <c r="P91" s="18"/>
      <c r="Q91" s="18"/>
      <c r="R91" s="18">
        <f t="shared" si="4"/>
        <v>200500</v>
      </c>
    </row>
    <row r="92" spans="1:18">
      <c r="A92" s="14" t="s">
        <v>303</v>
      </c>
      <c r="B92" s="8" t="s">
        <v>192</v>
      </c>
      <c r="C92" s="7" t="s">
        <v>193</v>
      </c>
      <c r="D92" s="7" t="s">
        <v>185</v>
      </c>
      <c r="E92" s="17"/>
      <c r="F92" s="17"/>
      <c r="G92" s="17">
        <v>100000</v>
      </c>
      <c r="H92" s="19"/>
      <c r="I92" s="6"/>
      <c r="J92" s="18"/>
      <c r="K92" s="18"/>
      <c r="L92" s="18"/>
      <c r="M92" s="18"/>
      <c r="N92" s="18"/>
      <c r="O92" s="18"/>
      <c r="P92" s="18"/>
      <c r="Q92" s="18"/>
      <c r="R92" s="18">
        <f t="shared" si="4"/>
        <v>100000</v>
      </c>
    </row>
    <row r="93" spans="1:18">
      <c r="A93" s="14" t="s">
        <v>304</v>
      </c>
      <c r="B93" s="8" t="s">
        <v>194</v>
      </c>
      <c r="C93" s="7" t="s">
        <v>195</v>
      </c>
      <c r="D93" s="7" t="s">
        <v>185</v>
      </c>
      <c r="E93" s="17"/>
      <c r="F93" s="17"/>
      <c r="G93" s="17">
        <v>112168.64</v>
      </c>
      <c r="H93" s="19"/>
      <c r="I93" s="6"/>
      <c r="J93" s="18"/>
      <c r="K93" s="18"/>
      <c r="L93" s="18"/>
      <c r="M93" s="18"/>
      <c r="N93" s="18"/>
      <c r="O93" s="18"/>
      <c r="P93" s="18"/>
      <c r="Q93" s="18"/>
      <c r="R93" s="18">
        <f t="shared" si="4"/>
        <v>112168.64</v>
      </c>
    </row>
    <row r="94" spans="1:18">
      <c r="A94" s="14" t="s">
        <v>305</v>
      </c>
      <c r="B94" s="8" t="s">
        <v>196</v>
      </c>
      <c r="C94" s="7" t="s">
        <v>197</v>
      </c>
      <c r="D94" s="7" t="s">
        <v>185</v>
      </c>
      <c r="E94" s="17"/>
      <c r="F94" s="17"/>
      <c r="G94" s="17">
        <v>101159.83</v>
      </c>
      <c r="H94" s="19"/>
      <c r="I94" s="6"/>
      <c r="J94" s="18"/>
      <c r="K94" s="18"/>
      <c r="L94" s="18"/>
      <c r="M94" s="18"/>
      <c r="N94" s="18"/>
      <c r="O94" s="18"/>
      <c r="P94" s="18"/>
      <c r="Q94" s="18"/>
      <c r="R94" s="18">
        <f t="shared" ref="R94" si="5">SUM(E94:Q94)</f>
        <v>101159.83</v>
      </c>
    </row>
    <row r="95" spans="1:18">
      <c r="A95" s="6"/>
      <c r="B95" s="6" t="s">
        <v>198</v>
      </c>
      <c r="C95" s="6"/>
      <c r="D95" s="6"/>
      <c r="E95" s="6">
        <f>SUM(E5:E94)</f>
        <v>3071250</v>
      </c>
      <c r="F95" s="6">
        <f>SUM(F41:F94)</f>
        <v>1334300</v>
      </c>
      <c r="G95" s="6">
        <f>SUM(G4:G94)</f>
        <v>5191605.6099999994</v>
      </c>
      <c r="H95" s="6">
        <f>SUM(H3:H94)</f>
        <v>1958000</v>
      </c>
      <c r="I95" s="6">
        <f>SUM(I3:I94)</f>
        <v>34000</v>
      </c>
      <c r="J95" s="18">
        <f>SUM(J70:J94)</f>
        <v>75679</v>
      </c>
      <c r="K95" s="18">
        <f t="shared" ref="K95:R95" si="6">SUM(K3:K94)</f>
        <v>114324.59999999998</v>
      </c>
      <c r="L95" s="18">
        <f t="shared" si="6"/>
        <v>37069.24</v>
      </c>
      <c r="M95" s="18">
        <f t="shared" si="6"/>
        <v>5000</v>
      </c>
      <c r="N95" s="18">
        <f t="shared" si="6"/>
        <v>60000</v>
      </c>
      <c r="O95" s="18">
        <f t="shared" si="6"/>
        <v>2755.62</v>
      </c>
      <c r="P95" s="18">
        <f t="shared" si="6"/>
        <v>3000</v>
      </c>
      <c r="Q95" s="18">
        <f t="shared" si="6"/>
        <v>12600</v>
      </c>
      <c r="R95" s="18">
        <f t="shared" si="6"/>
        <v>11899584.069999998</v>
      </c>
    </row>
  </sheetData>
  <autoFilter ref="A2:R95"/>
  <mergeCells count="1">
    <mergeCell ref="A1:R1"/>
  </mergeCells>
  <phoneticPr fontId="3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2015-11-16T07:04:16Z</dcterms:modified>
</cp:coreProperties>
</file>