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<sst xmlns="http://schemas.openxmlformats.org/spreadsheetml/2006/main" count="112" uniqueCount="52">
  <si>
    <t>附件1</t>
  </si>
  <si>
    <t>调整下达2024年部分中央财政城镇保障性安居工程补助资金情况表</t>
  </si>
  <si>
    <t>单位：万元</t>
  </si>
  <si>
    <t>序号</t>
  </si>
  <si>
    <t>县（市、区）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</si>
  <si>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</si>
  <si>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</si>
  <si>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</si>
  <si>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</si>
  <si>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</si>
  <si>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</si>
  <si>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</si>
  <si>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</si>
  <si>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</si>
  <si>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</si>
  <si>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</si>
  <si>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江财建〔2023〕45号文已下达补助金额</t>
  </si>
  <si>
    <t>本次下达补助金额</t>
  </si>
  <si>
    <t>调整后实际补助金额</t>
  </si>
  <si>
    <t>备注</t>
  </si>
  <si>
    <t>合计</t>
  </si>
  <si>
    <t>一、2024年度保障性安居工程专项资金</t>
  </si>
  <si>
    <t>市本级</t>
  </si>
  <si>
    <t>江门市住房和城乡建设局</t>
  </si>
  <si>
    <t>保障性安居工程专项资金-2024-江门市</t>
  </si>
  <si>
    <t>2024年度保障性安居工程专项资金</t>
  </si>
  <si>
    <t>中央级</t>
  </si>
  <si>
    <t>W 无</t>
  </si>
  <si>
    <t>否</t>
  </si>
  <si>
    <t>[01]中央直达资金</t>
  </si>
  <si>
    <t>无</t>
  </si>
  <si>
    <t>2210107保障性住房租金补贴</t>
  </si>
  <si>
    <t>30399其他对个人和家庭的补助</t>
  </si>
  <si>
    <t>50999其他对个人和家庭的补助</t>
  </si>
  <si>
    <t>2210110保障性租赁住房</t>
  </si>
  <si>
    <t>31006大型修缮</t>
  </si>
  <si>
    <t>50307大型修缮</t>
  </si>
  <si>
    <t>江门市市区公房管理中心</t>
  </si>
  <si>
    <t>蓬江区</t>
  </si>
  <si>
    <t>蓬江区住房和城乡建设局</t>
  </si>
  <si>
    <t>2300258 住房保障共同财政事权转移支付支出</t>
  </si>
  <si>
    <t>51301上下级政府间转移性支出</t>
  </si>
  <si>
    <t>新会区</t>
  </si>
  <si>
    <t>新会区住房和城乡建设局</t>
  </si>
  <si>
    <t>二、2024年度中央城镇老旧小区改造专项资金</t>
  </si>
  <si>
    <t>中央城镇老旧小区改造-江门市</t>
  </si>
  <si>
    <t>2024年度中央城镇老旧小区改造</t>
  </si>
  <si>
    <t>2210108老旧小区改造</t>
  </si>
  <si>
    <t>31005基础设施建设</t>
  </si>
  <si>
    <t>50302基础设施建设</t>
  </si>
  <si>
    <t>江海区</t>
  </si>
  <si>
    <t>江海区住房和城乡建设局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</si>
</sst>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2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B13" sqref="B13:E13"/>
    </sheetView>
  </sheetViews>
  <sheetFormatPr defaultColWidth="9" defaultRowHeight="27" customHeight="1"/>
  <cols>
    <col min="1" max="1" width="6.125" customWidth="1"/>
    <col min="2" max="2" width="10.375" customWidth="1"/>
    <col min="3" max="3" width="12" customWidth="1"/>
    <col min="4" max="4" width="14.875" customWidth="1"/>
    <col min="5" max="5" width="17.625" customWidth="1"/>
    <col min="6" max="6" width="14.875" customWidth="1"/>
    <col min="7" max="7" width="15.25" customWidth="1"/>
    <col min="8" max="8" width="11.625" customWidth="1"/>
    <col min="9" max="10" width="17.625" customWidth="1"/>
    <col min="11" max="11" width="13.125" customWidth="1"/>
    <col min="12" max="12" width="10.125" customWidth="1"/>
    <col min="13" max="13" width="13.125" customWidth="1"/>
    <col min="14" max="14" width="14" customWidth="1"/>
    <col min="15" max="15" width="12.75" customWidth="1"/>
    <col min="16" max="16" width="12.375" customWidth="1"/>
    <col min="17" max="17" width="11.125" customWidth="1"/>
  </cols>
  <sheetData>
    <row r="1" ht="22.5" customHeight="1" spans="1:3">
      <c r="A1" s="3" t="s">
        <v>0</v>
      </c>
      <c r="B1" s="3"/>
      <c r="C1" s="3"/>
    </row>
    <row r="2" ht="80.1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.5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9"/>
      <c r="P3" s="19"/>
      <c r="Q3" s="19" t="s">
        <v>2</v>
      </c>
    </row>
    <row r="4" s="1" customFormat="1" ht="80" customHeight="1" spans="1:1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</row>
    <row r="5" s="2" customFormat="1" ht="42" customHeight="1" spans="1:17">
      <c r="A5" s="7"/>
      <c r="B5" s="8" t="s">
        <v>20</v>
      </c>
      <c r="C5" s="9"/>
      <c r="D5" s="9"/>
      <c r="E5" s="15"/>
      <c r="F5" s="7"/>
      <c r="G5" s="7"/>
      <c r="H5" s="10"/>
      <c r="I5" s="10"/>
      <c r="J5" s="10"/>
      <c r="K5" s="7"/>
      <c r="L5" s="7"/>
      <c r="M5" s="7"/>
      <c r="N5" s="20">
        <f>SUM(N6+N13)</f>
        <v>7185.97</v>
      </c>
      <c r="O5" s="20">
        <f>SUM(O6+O13)</f>
        <v>1.98951966012828e-13</v>
      </c>
      <c r="P5" s="20">
        <f>SUM(P6+P13)</f>
        <v>7185.97</v>
      </c>
      <c r="Q5" s="7"/>
    </row>
    <row r="6" s="2" customFormat="1" ht="43" customHeight="1" spans="1:17">
      <c r="A6" s="10"/>
      <c r="B6" s="11" t="s">
        <v>21</v>
      </c>
      <c r="C6" s="12"/>
      <c r="D6" s="12"/>
      <c r="E6" s="16"/>
      <c r="F6" s="7"/>
      <c r="G6" s="10"/>
      <c r="H6" s="7"/>
      <c r="I6" s="7"/>
      <c r="J6" s="10"/>
      <c r="K6" s="10"/>
      <c r="L6" s="10"/>
      <c r="M6" s="10"/>
      <c r="N6" s="20">
        <f>SUM(N7:N12)</f>
        <v>2843.97</v>
      </c>
      <c r="O6" s="20">
        <f>SUM(O7:O12)</f>
        <v>1.98951966012828e-13</v>
      </c>
      <c r="P6" s="20">
        <f>SUM(P7:P12)</f>
        <v>2843.97</v>
      </c>
      <c r="Q6" s="10"/>
    </row>
    <row r="7" s="2" customFormat="1" ht="60" customHeight="1" spans="1:17">
      <c r="A7" s="13">
        <v>1</v>
      </c>
      <c r="B7" s="13" t="s">
        <v>22</v>
      </c>
      <c r="C7" s="13" t="s">
        <v>23</v>
      </c>
      <c r="D7" s="13" t="s">
        <v>24</v>
      </c>
      <c r="E7" s="13" t="s">
        <v>25</v>
      </c>
      <c r="F7" s="17" t="s">
        <v>26</v>
      </c>
      <c r="G7" s="13" t="s">
        <v>27</v>
      </c>
      <c r="H7" s="17" t="s">
        <v>28</v>
      </c>
      <c r="I7" s="17" t="s">
        <v>29</v>
      </c>
      <c r="J7" s="13" t="s">
        <v>30</v>
      </c>
      <c r="K7" s="10" t="s">
        <v>31</v>
      </c>
      <c r="L7" s="10" t="s">
        <v>32</v>
      </c>
      <c r="M7" s="10" t="s">
        <v>33</v>
      </c>
      <c r="N7" s="21">
        <v>10</v>
      </c>
      <c r="O7" s="20">
        <v>-10</v>
      </c>
      <c r="P7" s="20">
        <f t="shared" ref="P7:P9" si="0">SUM(N7:O7)</f>
        <v>0</v>
      </c>
      <c r="Q7" s="10"/>
    </row>
    <row r="8" s="2" customFormat="1" ht="60" customHeight="1" spans="1:17">
      <c r="A8" s="14"/>
      <c r="B8" s="14"/>
      <c r="C8" s="14"/>
      <c r="D8" s="14"/>
      <c r="E8" s="14"/>
      <c r="F8" s="18"/>
      <c r="G8" s="14"/>
      <c r="H8" s="18"/>
      <c r="I8" s="18"/>
      <c r="J8" s="14"/>
      <c r="K8" s="10" t="s">
        <v>34</v>
      </c>
      <c r="L8" s="10" t="s">
        <v>35</v>
      </c>
      <c r="M8" s="10" t="s">
        <v>36</v>
      </c>
      <c r="N8" s="21">
        <v>2833.97</v>
      </c>
      <c r="O8" s="20">
        <v>-2833.97</v>
      </c>
      <c r="P8" s="20">
        <f t="shared" si="0"/>
        <v>0</v>
      </c>
      <c r="Q8" s="10"/>
    </row>
    <row r="9" s="2" customFormat="1" ht="60" customHeight="1" spans="1:17">
      <c r="A9" s="10">
        <v>2</v>
      </c>
      <c r="B9" s="10" t="s">
        <v>22</v>
      </c>
      <c r="C9" s="10" t="s">
        <v>37</v>
      </c>
      <c r="D9" s="10" t="s">
        <v>24</v>
      </c>
      <c r="E9" s="10" t="s">
        <v>25</v>
      </c>
      <c r="F9" s="7" t="s">
        <v>26</v>
      </c>
      <c r="G9" s="10" t="s">
        <v>27</v>
      </c>
      <c r="H9" s="7" t="s">
        <v>28</v>
      </c>
      <c r="I9" s="7" t="s">
        <v>29</v>
      </c>
      <c r="J9" s="10" t="s">
        <v>30</v>
      </c>
      <c r="K9" s="10" t="s">
        <v>34</v>
      </c>
      <c r="L9" s="10" t="s">
        <v>35</v>
      </c>
      <c r="M9" s="10" t="s">
        <v>36</v>
      </c>
      <c r="N9" s="21">
        <v>0</v>
      </c>
      <c r="O9" s="20">
        <v>2500</v>
      </c>
      <c r="P9" s="20">
        <f t="shared" si="0"/>
        <v>2500</v>
      </c>
      <c r="Q9" s="10"/>
    </row>
    <row r="10" s="2" customFormat="1" ht="60" customHeight="1" spans="1:17">
      <c r="A10" s="10">
        <v>3</v>
      </c>
      <c r="B10" s="10" t="s">
        <v>38</v>
      </c>
      <c r="C10" s="10" t="s">
        <v>39</v>
      </c>
      <c r="D10" s="10" t="s">
        <v>24</v>
      </c>
      <c r="E10" s="10" t="s">
        <v>25</v>
      </c>
      <c r="F10" s="7" t="s">
        <v>26</v>
      </c>
      <c r="G10" s="10" t="s">
        <v>27</v>
      </c>
      <c r="H10" s="7" t="s">
        <v>28</v>
      </c>
      <c r="I10" s="7" t="s">
        <v>29</v>
      </c>
      <c r="J10" s="10" t="s">
        <v>40</v>
      </c>
      <c r="K10" s="10" t="s">
        <v>34</v>
      </c>
      <c r="L10" s="10" t="s">
        <v>35</v>
      </c>
      <c r="M10" s="10" t="s">
        <v>41</v>
      </c>
      <c r="N10" s="21">
        <v>0</v>
      </c>
      <c r="O10" s="20">
        <v>120.76</v>
      </c>
      <c r="P10" s="20">
        <f t="shared" ref="P10:P12" si="1">SUM(N10:O10)</f>
        <v>120.76</v>
      </c>
      <c r="Q10" s="10"/>
    </row>
    <row r="11" s="2" customFormat="1" ht="60" customHeight="1" spans="1:17">
      <c r="A11" s="13">
        <v>4</v>
      </c>
      <c r="B11" s="13" t="s">
        <v>42</v>
      </c>
      <c r="C11" s="13" t="s">
        <v>43</v>
      </c>
      <c r="D11" s="13" t="s">
        <v>24</v>
      </c>
      <c r="E11" s="13" t="s">
        <v>25</v>
      </c>
      <c r="F11" s="17" t="s">
        <v>26</v>
      </c>
      <c r="G11" s="13" t="s">
        <v>27</v>
      </c>
      <c r="H11" s="17" t="s">
        <v>28</v>
      </c>
      <c r="I11" s="17" t="s">
        <v>29</v>
      </c>
      <c r="J11" s="13" t="s">
        <v>40</v>
      </c>
      <c r="K11" s="10" t="s">
        <v>31</v>
      </c>
      <c r="L11" s="10" t="s">
        <v>32</v>
      </c>
      <c r="M11" s="13" t="s">
        <v>41</v>
      </c>
      <c r="N11" s="21">
        <v>0</v>
      </c>
      <c r="O11" s="20">
        <v>6.72</v>
      </c>
      <c r="P11" s="20">
        <f t="shared" si="1"/>
        <v>6.72</v>
      </c>
      <c r="Q11" s="10"/>
    </row>
    <row r="12" s="2" customFormat="1" ht="60" customHeight="1" spans="1:17">
      <c r="A12" s="14"/>
      <c r="B12" s="14"/>
      <c r="C12" s="14"/>
      <c r="D12" s="14"/>
      <c r="E12" s="14"/>
      <c r="F12" s="18"/>
      <c r="G12" s="14"/>
      <c r="H12" s="18"/>
      <c r="I12" s="18"/>
      <c r="J12" s="14"/>
      <c r="K12" s="10" t="s">
        <v>34</v>
      </c>
      <c r="L12" s="10" t="s">
        <v>35</v>
      </c>
      <c r="M12" s="14"/>
      <c r="N12" s="21">
        <v>0</v>
      </c>
      <c r="O12" s="20">
        <v>216.49</v>
      </c>
      <c r="P12" s="20">
        <f t="shared" si="1"/>
        <v>216.49</v>
      </c>
      <c r="Q12" s="10"/>
    </row>
    <row r="13" s="2" customFormat="1" ht="60" customHeight="1" spans="1:17">
      <c r="A13" s="10"/>
      <c r="B13" s="11" t="s">
        <v>44</v>
      </c>
      <c r="C13" s="12"/>
      <c r="D13" s="12"/>
      <c r="E13" s="16"/>
      <c r="F13" s="7"/>
      <c r="G13" s="10"/>
      <c r="H13" s="7"/>
      <c r="I13" s="7"/>
      <c r="J13" s="10"/>
      <c r="K13" s="10"/>
      <c r="L13" s="10"/>
      <c r="M13" s="10"/>
      <c r="N13" s="20">
        <f>SUM(N14:N16)</f>
        <v>4342</v>
      </c>
      <c r="O13" s="20">
        <f>SUM(O14:O16)</f>
        <v>0</v>
      </c>
      <c r="P13" s="20">
        <f>SUM(P14:P16)</f>
        <v>4342</v>
      </c>
      <c r="Q13" s="10"/>
    </row>
    <row r="14" s="2" customFormat="1" ht="60" customHeight="1" spans="1:17">
      <c r="A14" s="10">
        <v>1</v>
      </c>
      <c r="B14" s="10" t="s">
        <v>22</v>
      </c>
      <c r="C14" s="10" t="s">
        <v>23</v>
      </c>
      <c r="D14" s="10" t="s">
        <v>45</v>
      </c>
      <c r="E14" s="10" t="s">
        <v>46</v>
      </c>
      <c r="F14" s="7" t="s">
        <v>26</v>
      </c>
      <c r="G14" s="10" t="s">
        <v>27</v>
      </c>
      <c r="H14" s="7" t="s">
        <v>28</v>
      </c>
      <c r="I14" s="7" t="s">
        <v>29</v>
      </c>
      <c r="J14" s="10" t="s">
        <v>30</v>
      </c>
      <c r="K14" s="10" t="s">
        <v>47</v>
      </c>
      <c r="L14" s="10" t="s">
        <v>48</v>
      </c>
      <c r="M14" s="10" t="s">
        <v>49</v>
      </c>
      <c r="N14" s="21">
        <v>4342</v>
      </c>
      <c r="O14" s="20">
        <v>-4342</v>
      </c>
      <c r="P14" s="20">
        <f>SUM(N14:O14)</f>
        <v>0</v>
      </c>
      <c r="Q14" s="10"/>
    </row>
    <row r="15" s="2" customFormat="1" ht="60" customHeight="1" spans="1:17">
      <c r="A15" s="10">
        <v>2</v>
      </c>
      <c r="B15" s="10" t="s">
        <v>50</v>
      </c>
      <c r="C15" s="10" t="s">
        <v>51</v>
      </c>
      <c r="D15" s="10" t="s">
        <v>45</v>
      </c>
      <c r="E15" s="10" t="s">
        <v>46</v>
      </c>
      <c r="F15" s="7" t="s">
        <v>26</v>
      </c>
      <c r="G15" s="10" t="s">
        <v>27</v>
      </c>
      <c r="H15" s="7" t="s">
        <v>28</v>
      </c>
      <c r="I15" s="7" t="s">
        <v>29</v>
      </c>
      <c r="J15" s="10" t="s">
        <v>40</v>
      </c>
      <c r="K15" s="10" t="s">
        <v>47</v>
      </c>
      <c r="L15" s="10" t="s">
        <v>48</v>
      </c>
      <c r="M15" s="10" t="s">
        <v>41</v>
      </c>
      <c r="N15" s="21">
        <v>0</v>
      </c>
      <c r="O15" s="20">
        <v>185.45</v>
      </c>
      <c r="P15" s="20">
        <f>SUM(N15:O15)</f>
        <v>185.45</v>
      </c>
      <c r="Q15" s="10"/>
    </row>
    <row r="16" s="2" customFormat="1" ht="60" customHeight="1" spans="1:17">
      <c r="A16" s="10">
        <v>3</v>
      </c>
      <c r="B16" s="10" t="s">
        <v>42</v>
      </c>
      <c r="C16" s="10" t="s">
        <v>43</v>
      </c>
      <c r="D16" s="10" t="s">
        <v>45</v>
      </c>
      <c r="E16" s="10" t="s">
        <v>46</v>
      </c>
      <c r="F16" s="7" t="s">
        <v>26</v>
      </c>
      <c r="G16" s="10" t="s">
        <v>27</v>
      </c>
      <c r="H16" s="7" t="s">
        <v>28</v>
      </c>
      <c r="I16" s="7" t="s">
        <v>29</v>
      </c>
      <c r="J16" s="10" t="s">
        <v>40</v>
      </c>
      <c r="K16" s="10" t="s">
        <v>47</v>
      </c>
      <c r="L16" s="10" t="s">
        <v>48</v>
      </c>
      <c r="M16" s="10" t="s">
        <v>41</v>
      </c>
      <c r="N16" s="21">
        <v>0</v>
      </c>
      <c r="O16" s="20">
        <v>4156.55</v>
      </c>
      <c r="P16" s="20">
        <f>SUM(N16:O16)</f>
        <v>4156.55</v>
      </c>
      <c r="Q16" s="10"/>
    </row>
    <row r="18" customHeight="1" spans="9:10">
      <c r="I18" s="3"/>
      <c r="J18" s="3"/>
    </row>
  </sheetData>
  <mergeCells count="25">
    <mergeCell ref="A2:Q2"/>
    <mergeCell ref="B5:E5"/>
    <mergeCell ref="B6:E6"/>
    <mergeCell ref="B13:E13"/>
    <mergeCell ref="A7:A8"/>
    <mergeCell ref="A11:A12"/>
    <mergeCell ref="B7:B8"/>
    <mergeCell ref="B11:B12"/>
    <mergeCell ref="C7:C8"/>
    <mergeCell ref="C11:C12"/>
    <mergeCell ref="D7:D8"/>
    <mergeCell ref="D11:D12"/>
    <mergeCell ref="E7:E8"/>
    <mergeCell ref="E11:E12"/>
    <mergeCell ref="F7:F8"/>
    <mergeCell ref="F11:F12"/>
    <mergeCell ref="G7:G8"/>
    <mergeCell ref="G11:G12"/>
    <mergeCell ref="H7:H8"/>
    <mergeCell ref="H11:H12"/>
    <mergeCell ref="I7:I8"/>
    <mergeCell ref="I11:I12"/>
    <mergeCell ref="J7:J8"/>
    <mergeCell ref="J11:J12"/>
    <mergeCell ref="M11:M12"/>
  </mergeCells>
  <pageMargins left="0.196527777777778" right="0.196527777777778" top="0.747916666666667" bottom="0.747916666666667" header="0.314583333333333" footer="0.314583333333333"/>
  <pageSetup paperSize="9" scale="65" orientation="landscape" horizontalDpi="600"/>
  <headerFooter/>
  <ignoredErrors>
    <ignoredError sqref="P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周瑾秋</cp:lastModifiedBy>
  <dcterms:created xsi:type="dcterms:W3CDTF">2006-09-22T16:00:00Z</dcterms:created>
  <dcterms:modified xsi:type="dcterms:W3CDTF">2024-03-06T10:56:20Z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51C8CACC175F4AB886D171653F933B0E_13</vt:lpwstr>
  </property>
  <property fmtid="{D5CDD505-2E9C-101B-9397-08002B2CF9AE}" pid="3" name="KSOProductBuildVer">
    <vt:lpwstr>2052-11.8.2.11961</vt:lpwstr>
  </property>
</Properties>
</file>