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附件1" sheetId="1" r:id="rId1"/>
    <sheet name="附件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" i="2" l="1"/>
  <c r="E7" i="2"/>
  <c r="D7" i="2"/>
  <c r="C7" i="2"/>
  <c r="G7" i="2"/>
  <c r="G8" i="2"/>
  <c r="F8" i="2"/>
  <c r="D8" i="2"/>
  <c r="H6" i="1"/>
  <c r="E6" i="1"/>
  <c r="D6" i="1"/>
  <c r="C6" i="1"/>
  <c r="G6" i="1"/>
  <c r="F6" i="1"/>
</calcChain>
</file>

<file path=xl/sharedStrings.xml><?xml version="1.0" encoding="utf-8"?>
<sst xmlns="http://schemas.openxmlformats.org/spreadsheetml/2006/main" count="47" uniqueCount="39">
  <si>
    <t>序号</t>
    <phoneticPr fontId="1" type="noConversion"/>
  </si>
  <si>
    <t>地区</t>
    <phoneticPr fontId="1" type="noConversion"/>
  </si>
  <si>
    <t>本科和研究生（免学费和生活费，户籍地部分）</t>
    <phoneticPr fontId="1" type="noConversion"/>
  </si>
  <si>
    <t>本科和研究生（免学费和生活费，市属高校部分）</t>
    <phoneticPr fontId="1" type="noConversion"/>
  </si>
  <si>
    <t>粤财教〔2018〕366号待抵扣资金情况</t>
    <phoneticPr fontId="1" type="noConversion"/>
  </si>
  <si>
    <t>粤财教〔2018〕295号待抵扣资金情况</t>
    <phoneticPr fontId="1" type="noConversion"/>
  </si>
  <si>
    <t>本次实际下达资金</t>
    <phoneticPr fontId="1" type="noConversion"/>
  </si>
  <si>
    <t>待以后年度收回</t>
    <phoneticPr fontId="1" type="noConversion"/>
  </si>
  <si>
    <t>核定下达</t>
    <phoneticPr fontId="1" type="noConversion"/>
  </si>
  <si>
    <t>2019年建档立卡本科生和研究生学生免学费和生活费补助资金安排表（地市合计）</t>
    <phoneticPr fontId="1" type="noConversion"/>
  </si>
  <si>
    <t>江门市市辖区</t>
    <phoneticPr fontId="1" type="noConversion"/>
  </si>
  <si>
    <t>蓬江区</t>
    <phoneticPr fontId="1" type="noConversion"/>
  </si>
  <si>
    <t>江海区</t>
    <phoneticPr fontId="1" type="noConversion"/>
  </si>
  <si>
    <t>新会区</t>
    <phoneticPr fontId="1" type="noConversion"/>
  </si>
  <si>
    <t>台山市</t>
    <phoneticPr fontId="1" type="noConversion"/>
  </si>
  <si>
    <t>开平市</t>
    <phoneticPr fontId="1" type="noConversion"/>
  </si>
  <si>
    <t>鹤山市</t>
    <phoneticPr fontId="1" type="noConversion"/>
  </si>
  <si>
    <t>恩平市</t>
    <phoneticPr fontId="1" type="noConversion"/>
  </si>
  <si>
    <t>附件1</t>
    <phoneticPr fontId="1" type="noConversion"/>
  </si>
  <si>
    <t>单位：万元</t>
    <phoneticPr fontId="1" type="noConversion"/>
  </si>
  <si>
    <t>江门市合计</t>
    <phoneticPr fontId="1" type="noConversion"/>
  </si>
  <si>
    <t>应扣减-中职省级抵扣</t>
  </si>
  <si>
    <t>备注</t>
    <phoneticPr fontId="1" type="noConversion"/>
  </si>
  <si>
    <t>附件2</t>
    <phoneticPr fontId="1" type="noConversion"/>
  </si>
  <si>
    <t>2019年市属高校建档立卡本科生和研究生免学费补助资金安排表</t>
    <phoneticPr fontId="1" type="noConversion"/>
  </si>
  <si>
    <t>单位：人、万元</t>
    <phoneticPr fontId="1" type="noConversion"/>
  </si>
  <si>
    <t>高校名称</t>
    <phoneticPr fontId="1" type="noConversion"/>
  </si>
  <si>
    <t>本科建档立卡</t>
    <phoneticPr fontId="1" type="noConversion"/>
  </si>
  <si>
    <t>研究生建档立卡</t>
    <phoneticPr fontId="1" type="noConversion"/>
  </si>
  <si>
    <t>本次安排免学费补助资金</t>
    <phoneticPr fontId="1" type="noConversion"/>
  </si>
  <si>
    <t>2018年秋季学期学生人数</t>
    <phoneticPr fontId="1" type="noConversion"/>
  </si>
  <si>
    <t>2019-2020学年免学费补助</t>
    <phoneticPr fontId="1" type="noConversion"/>
  </si>
  <si>
    <t>C</t>
    <phoneticPr fontId="1" type="noConversion"/>
  </si>
  <si>
    <t>D=C*0.5</t>
    <phoneticPr fontId="1" type="noConversion"/>
  </si>
  <si>
    <t>E</t>
    <phoneticPr fontId="1" type="noConversion"/>
  </si>
  <si>
    <t>F=E*1</t>
    <phoneticPr fontId="1" type="noConversion"/>
  </si>
  <si>
    <t>G=D+F</t>
    <phoneticPr fontId="1" type="noConversion"/>
  </si>
  <si>
    <t>江门市合计</t>
    <phoneticPr fontId="1" type="noConversion"/>
  </si>
  <si>
    <t>五邑大学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</si>
</sst>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D14" sqref="D14"/>
    </sheetView>
  </sheetViews>
  <sheetFormatPr defaultRowHeight="13.5" x14ac:dyDescent="0.15"/>
  <cols>
    <col min="1" max="1" width="8.75" customWidth="1"/>
    <col min="2" max="2" width="16.75" customWidth="1"/>
    <col min="3" max="3" width="29" customWidth="1"/>
    <col min="4" max="4" width="27.5" customWidth="1"/>
    <col min="5" max="5" width="21.625" customWidth="1"/>
    <col min="6" max="6" width="22.375" customWidth="1"/>
    <col min="7" max="7" width="21.125" customWidth="1"/>
    <col min="8" max="8" width="18" customWidth="1"/>
    <col min="9" max="9" width="24.625" customWidth="1"/>
  </cols>
  <sheetData>
    <row r="1" spans="1:9" ht="20.100000000000001" customHeight="1" x14ac:dyDescent="0.15">
      <c r="A1" s="1" t="s">
        <v>18</v>
      </c>
    </row>
    <row r="2" spans="1:9" ht="60" customHeight="1" x14ac:dyDescent="0.15">
      <c r="A2" s="9" t="s">
        <v>9</v>
      </c>
      <c r="B2" s="9"/>
      <c r="C2" s="9"/>
      <c r="D2" s="9"/>
      <c r="E2" s="9"/>
      <c r="F2" s="9"/>
      <c r="G2" s="9"/>
      <c r="H2" s="9"/>
      <c r="I2" s="9"/>
    </row>
    <row r="3" spans="1:9" ht="20.100000000000001" customHeight="1" x14ac:dyDescent="0.15">
      <c r="I3" s="2" t="s">
        <v>19</v>
      </c>
    </row>
    <row r="4" spans="1:9" ht="39.950000000000003" customHeight="1" x14ac:dyDescent="0.15">
      <c r="A4" s="7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2" t="s">
        <v>6</v>
      </c>
      <c r="H4" s="13"/>
      <c r="I4" s="10" t="s">
        <v>22</v>
      </c>
    </row>
    <row r="5" spans="1:9" ht="39.950000000000003" customHeight="1" x14ac:dyDescent="0.15">
      <c r="A5" s="8"/>
      <c r="B5" s="11"/>
      <c r="C5" s="11"/>
      <c r="D5" s="11"/>
      <c r="E5" s="11"/>
      <c r="F5" s="11"/>
      <c r="G5" s="3" t="s">
        <v>7</v>
      </c>
      <c r="H5" s="3" t="s">
        <v>8</v>
      </c>
      <c r="I5" s="11"/>
    </row>
    <row r="6" spans="1:9" ht="39.950000000000003" customHeight="1" x14ac:dyDescent="0.15">
      <c r="A6" s="4"/>
      <c r="B6" s="5" t="s">
        <v>20</v>
      </c>
      <c r="C6" s="4">
        <f t="shared" ref="C6:E6" si="0">SUM(C7:C14)</f>
        <v>0</v>
      </c>
      <c r="D6" s="4">
        <f t="shared" si="0"/>
        <v>125.5</v>
      </c>
      <c r="E6" s="4">
        <f t="shared" si="0"/>
        <v>0</v>
      </c>
      <c r="F6" s="4">
        <f>SUM(F7:F14)</f>
        <v>-42</v>
      </c>
      <c r="G6" s="4">
        <f>SUM(G7:G14)</f>
        <v>-8.4</v>
      </c>
      <c r="H6" s="4">
        <f>SUM(H7:H14)</f>
        <v>91.9</v>
      </c>
      <c r="I6" s="4"/>
    </row>
    <row r="7" spans="1:9" ht="39.950000000000003" customHeight="1" x14ac:dyDescent="0.15">
      <c r="A7" s="4">
        <v>1</v>
      </c>
      <c r="B7" s="5" t="s">
        <v>10</v>
      </c>
      <c r="C7" s="4">
        <v>0</v>
      </c>
      <c r="D7" s="4">
        <v>125.5</v>
      </c>
      <c r="E7" s="4">
        <v>0</v>
      </c>
      <c r="F7" s="4">
        <v>-33.6</v>
      </c>
      <c r="G7" s="4">
        <v>0</v>
      </c>
      <c r="H7" s="4">
        <v>91.9</v>
      </c>
      <c r="I7" s="4" t="s">
        <v>21</v>
      </c>
    </row>
    <row r="8" spans="1:9" ht="39.950000000000003" customHeight="1" x14ac:dyDescent="0.15">
      <c r="A8" s="4">
        <v>2</v>
      </c>
      <c r="B8" s="5" t="s">
        <v>11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/>
    </row>
    <row r="9" spans="1:9" ht="39.950000000000003" customHeight="1" x14ac:dyDescent="0.15">
      <c r="A9" s="4">
        <v>3</v>
      </c>
      <c r="B9" s="5" t="s">
        <v>12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/>
    </row>
    <row r="10" spans="1:9" ht="39.950000000000003" customHeight="1" x14ac:dyDescent="0.15">
      <c r="A10" s="4">
        <v>4</v>
      </c>
      <c r="B10" s="5" t="s">
        <v>13</v>
      </c>
      <c r="C10" s="4">
        <v>0</v>
      </c>
      <c r="D10" s="4">
        <v>0</v>
      </c>
      <c r="E10" s="4">
        <v>0</v>
      </c>
      <c r="F10" s="4">
        <v>-2.64</v>
      </c>
      <c r="G10" s="4">
        <v>-2.64</v>
      </c>
      <c r="H10" s="4">
        <v>0</v>
      </c>
      <c r="I10" s="4" t="s">
        <v>21</v>
      </c>
    </row>
    <row r="11" spans="1:9" ht="39.950000000000003" customHeight="1" x14ac:dyDescent="0.15">
      <c r="A11" s="4">
        <v>5</v>
      </c>
      <c r="B11" s="5" t="s">
        <v>14</v>
      </c>
      <c r="C11" s="4">
        <v>0</v>
      </c>
      <c r="D11" s="4">
        <v>0</v>
      </c>
      <c r="E11" s="4">
        <v>0</v>
      </c>
      <c r="F11" s="4">
        <v>-1.92</v>
      </c>
      <c r="G11" s="4">
        <v>-1.92</v>
      </c>
      <c r="H11" s="4">
        <v>0</v>
      </c>
      <c r="I11" s="4" t="s">
        <v>21</v>
      </c>
    </row>
    <row r="12" spans="1:9" ht="39.950000000000003" customHeight="1" x14ac:dyDescent="0.15">
      <c r="A12" s="4">
        <v>6</v>
      </c>
      <c r="B12" s="5" t="s">
        <v>15</v>
      </c>
      <c r="C12" s="4">
        <v>0</v>
      </c>
      <c r="D12" s="4">
        <v>0</v>
      </c>
      <c r="E12" s="4">
        <v>0</v>
      </c>
      <c r="F12" s="4">
        <v>-1.92</v>
      </c>
      <c r="G12" s="4">
        <v>-1.92</v>
      </c>
      <c r="H12" s="4">
        <v>0</v>
      </c>
      <c r="I12" s="4" t="s">
        <v>21</v>
      </c>
    </row>
    <row r="13" spans="1:9" ht="39.950000000000003" customHeight="1" x14ac:dyDescent="0.15">
      <c r="A13" s="4">
        <v>7</v>
      </c>
      <c r="B13" s="5" t="s">
        <v>16</v>
      </c>
      <c r="C13" s="4">
        <v>0</v>
      </c>
      <c r="D13" s="4">
        <v>0</v>
      </c>
      <c r="E13" s="4">
        <v>0</v>
      </c>
      <c r="F13" s="4">
        <v>-0.48</v>
      </c>
      <c r="G13" s="4">
        <v>-0.48</v>
      </c>
      <c r="H13" s="4">
        <v>0</v>
      </c>
      <c r="I13" s="4" t="s">
        <v>21</v>
      </c>
    </row>
    <row r="14" spans="1:9" ht="39.950000000000003" customHeight="1" x14ac:dyDescent="0.15">
      <c r="A14" s="4">
        <v>8</v>
      </c>
      <c r="B14" s="5" t="s">
        <v>17</v>
      </c>
      <c r="C14" s="4">
        <v>0</v>
      </c>
      <c r="D14" s="4">
        <v>0</v>
      </c>
      <c r="E14" s="4">
        <v>0</v>
      </c>
      <c r="F14" s="4">
        <v>-1.44</v>
      </c>
      <c r="G14" s="4">
        <v>-1.44</v>
      </c>
      <c r="H14" s="4">
        <v>0</v>
      </c>
      <c r="I14" s="4" t="s">
        <v>21</v>
      </c>
    </row>
  </sheetData>
  <mergeCells count="9">
    <mergeCell ref="A4:A5"/>
    <mergeCell ref="A2:I2"/>
    <mergeCell ref="I4:I5"/>
    <mergeCell ref="G4:H4"/>
    <mergeCell ref="F4:F5"/>
    <mergeCell ref="E4:E5"/>
    <mergeCell ref="D4:D5"/>
    <mergeCell ref="C4:C5"/>
    <mergeCell ref="B4:B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F6" sqref="F6"/>
    </sheetView>
  </sheetViews>
  <sheetFormatPr defaultRowHeight="13.5" x14ac:dyDescent="0.15"/>
  <cols>
    <col min="1" max="1" width="8.75" customWidth="1"/>
    <col min="2" max="2" width="16.875" customWidth="1"/>
    <col min="3" max="3" width="31.625" customWidth="1"/>
    <col min="4" max="5" width="31.75" customWidth="1"/>
    <col min="6" max="6" width="32.625" customWidth="1"/>
    <col min="7" max="7" width="31.5" customWidth="1"/>
  </cols>
  <sheetData>
    <row r="1" spans="1:7" ht="20.100000000000001" customHeight="1" x14ac:dyDescent="0.15">
      <c r="A1" s="1" t="s">
        <v>23</v>
      </c>
    </row>
    <row r="2" spans="1:7" ht="99.95" customHeight="1" x14ac:dyDescent="0.15">
      <c r="A2" s="9" t="s">
        <v>24</v>
      </c>
      <c r="B2" s="9"/>
      <c r="C2" s="9"/>
      <c r="D2" s="9"/>
      <c r="E2" s="9"/>
      <c r="F2" s="9"/>
      <c r="G2" s="9"/>
    </row>
    <row r="3" spans="1:7" ht="20.100000000000001" customHeight="1" x14ac:dyDescent="0.15">
      <c r="G3" s="2" t="s">
        <v>25</v>
      </c>
    </row>
    <row r="4" spans="1:7" ht="80.099999999999994" customHeight="1" x14ac:dyDescent="0.15">
      <c r="A4" s="15" t="s">
        <v>0</v>
      </c>
      <c r="B4" s="14" t="s">
        <v>26</v>
      </c>
      <c r="C4" s="14" t="s">
        <v>27</v>
      </c>
      <c r="D4" s="14"/>
      <c r="E4" s="14" t="s">
        <v>28</v>
      </c>
      <c r="F4" s="14"/>
      <c r="G4" s="14" t="s">
        <v>29</v>
      </c>
    </row>
    <row r="5" spans="1:7" ht="80.099999999999994" customHeight="1" x14ac:dyDescent="0.15">
      <c r="A5" s="15"/>
      <c r="B5" s="14"/>
      <c r="C5" s="3" t="s">
        <v>30</v>
      </c>
      <c r="D5" s="3" t="s">
        <v>31</v>
      </c>
      <c r="E5" s="3" t="s">
        <v>30</v>
      </c>
      <c r="F5" s="3" t="s">
        <v>31</v>
      </c>
      <c r="G5" s="14"/>
    </row>
    <row r="6" spans="1:7" ht="80.099999999999994" customHeight="1" x14ac:dyDescent="0.15">
      <c r="A6" s="15"/>
      <c r="B6" s="14"/>
      <c r="C6" s="6" t="s">
        <v>32</v>
      </c>
      <c r="D6" s="6" t="s">
        <v>33</v>
      </c>
      <c r="E6" s="6" t="s">
        <v>34</v>
      </c>
      <c r="F6" s="6" t="s">
        <v>35</v>
      </c>
      <c r="G6" s="6" t="s">
        <v>36</v>
      </c>
    </row>
    <row r="7" spans="1:7" ht="80.099999999999994" customHeight="1" x14ac:dyDescent="0.15">
      <c r="A7" s="4"/>
      <c r="B7" s="5" t="s">
        <v>37</v>
      </c>
      <c r="C7" s="4">
        <f t="shared" ref="C7:F7" si="0">C8</f>
        <v>227</v>
      </c>
      <c r="D7" s="4">
        <f t="shared" si="0"/>
        <v>113.5</v>
      </c>
      <c r="E7" s="4">
        <f t="shared" si="0"/>
        <v>12</v>
      </c>
      <c r="F7" s="4">
        <f t="shared" si="0"/>
        <v>12</v>
      </c>
      <c r="G7" s="4">
        <f>G8</f>
        <v>125.5</v>
      </c>
    </row>
    <row r="8" spans="1:7" ht="80.099999999999994" customHeight="1" x14ac:dyDescent="0.15">
      <c r="A8" s="4">
        <v>1</v>
      </c>
      <c r="B8" s="5" t="s">
        <v>38</v>
      </c>
      <c r="C8" s="4">
        <v>227</v>
      </c>
      <c r="D8" s="4">
        <f>C8*0.5</f>
        <v>113.5</v>
      </c>
      <c r="E8" s="4">
        <v>12</v>
      </c>
      <c r="F8" s="4">
        <f>E8*1</f>
        <v>12</v>
      </c>
      <c r="G8" s="4">
        <f>D8+F8</f>
        <v>125.5</v>
      </c>
    </row>
  </sheetData>
  <mergeCells count="6">
    <mergeCell ref="C4:D4"/>
    <mergeCell ref="E4:F4"/>
    <mergeCell ref="B4:B6"/>
    <mergeCell ref="A2:G2"/>
    <mergeCell ref="G4:G5"/>
    <mergeCell ref="A4:A6"/>
  </mergeCells>
  <phoneticPr fontId="1" type="noConversion"/>
  <pageMargins left="0.51181102362204722" right="0.51181102362204722" top="0.55118110236220474" bottom="0.55118110236220474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2019-03-28T00:44:56Z</dcterms:modified>
</cp:coreProperties>
</file>