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480" yWindow="120" windowWidth="22050" windowHeight="9360"/>
  </bookViews>
  <sheets>
    <sheet name="附件" sheetId="2" r:id="rId1"/>
  </sheets>
  <definedNames>
    <definedName name="_xlnm._FilterDatabase" localSheetId="0" hidden="1">附件!$B$4:$O$16</definedName>
    <definedName name="_xlnm.Print_Titles" localSheetId="0">附件!$4:$4</definedName>
  </definedNames>
  <calcPr calcId="145621"/>
</workbook>
</file>

<file path=xl/calcChain.xml><?xml version="1.0" encoding="utf-8"?>
<calcChain xmlns="http://schemas.openxmlformats.org/spreadsheetml/2006/main">
  <c r="O7" i="2" l="1"/>
  <c r="E7" i="2"/>
  <c r="F7" i="2"/>
  <c r="G7" i="2"/>
  <c r="H7" i="2"/>
  <c r="I7" i="2"/>
  <c r="J7" i="2"/>
  <c r="K7" i="2"/>
  <c r="L7" i="2"/>
  <c r="M7" i="2"/>
  <c r="D7" i="2"/>
  <c r="I19" i="2"/>
  <c r="D19" i="2"/>
  <c r="I15" i="2"/>
  <c r="D15" i="2"/>
  <c r="I13" i="2"/>
  <c r="D13" i="2"/>
  <c r="I11" i="2"/>
  <c r="D11" i="2"/>
  <c r="I9" i="2"/>
  <c r="D9" i="2"/>
  <c r="I18" i="2" l="1"/>
  <c r="D18" i="2"/>
  <c r="I8" i="2" l="1"/>
  <c r="I14" i="2"/>
  <c r="I12" i="2"/>
  <c r="I10" i="2"/>
  <c r="D10" i="2"/>
  <c r="D12" i="2"/>
  <c r="D14" i="2"/>
  <c r="D8" i="2"/>
</calcChain>
</file>

<file path=xl/sharedStrings.xml><?xml version="1.0" encoding="utf-8"?>
<sst xmlns="http://schemas.openxmlformats.org/spreadsheetml/2006/main" count="33" uniqueCount="28">
  <si>
    <t>市直</t>
  </si>
  <si>
    <t xml:space="preserve">鹤山市 </t>
  </si>
  <si>
    <t xml:space="preserve">台山市 </t>
  </si>
  <si>
    <t xml:space="preserve">新会区 </t>
  </si>
  <si>
    <t>开平市</t>
    <phoneticPr fontId="5" type="noConversion"/>
  </si>
  <si>
    <t>江门市</t>
    <phoneticPr fontId="5" type="noConversion"/>
  </si>
  <si>
    <t>合计</t>
    <phoneticPr fontId="5" type="noConversion"/>
  </si>
  <si>
    <t>地区</t>
    <phoneticPr fontId="5" type="noConversion"/>
  </si>
  <si>
    <t>2017学年特殊教育学校义务教育阶段（人）</t>
    <phoneticPr fontId="5" type="noConversion"/>
  </si>
  <si>
    <t>小学生</t>
    <phoneticPr fontId="5" type="noConversion"/>
  </si>
  <si>
    <t>初中生</t>
    <phoneticPr fontId="5" type="noConversion"/>
  </si>
  <si>
    <t>视力残疾</t>
    <phoneticPr fontId="5" type="noConversion"/>
  </si>
  <si>
    <t>听力残疾</t>
    <phoneticPr fontId="5" type="noConversion"/>
  </si>
  <si>
    <t>智力残疾</t>
    <phoneticPr fontId="5" type="noConversion"/>
  </si>
  <si>
    <t>其他残疾</t>
    <phoneticPr fontId="5" type="noConversion"/>
  </si>
  <si>
    <t>恩平市</t>
    <phoneticPr fontId="5" type="noConversion"/>
  </si>
  <si>
    <t>预算编码</t>
    <phoneticPr fontId="5" type="noConversion"/>
  </si>
  <si>
    <t>学校名称或就读类型</t>
    <phoneticPr fontId="5" type="noConversion"/>
  </si>
  <si>
    <t>江门市特殊教育学校</t>
    <phoneticPr fontId="5" type="noConversion"/>
  </si>
  <si>
    <t>江门市新会区特殊教育学校</t>
    <phoneticPr fontId="5" type="noConversion"/>
  </si>
  <si>
    <t>台山市特殊教育学校</t>
    <phoneticPr fontId="5" type="noConversion"/>
  </si>
  <si>
    <t>开平市特殊教育学校</t>
    <phoneticPr fontId="5" type="noConversion"/>
  </si>
  <si>
    <t>鹤山市特殊教育学校</t>
    <phoneticPr fontId="5" type="noConversion"/>
  </si>
  <si>
    <t>恩平市特殊教育学校</t>
    <phoneticPr fontId="5" type="noConversion"/>
  </si>
  <si>
    <t>省财政负担比例（%）</t>
    <phoneticPr fontId="5" type="noConversion"/>
  </si>
  <si>
    <t>核定下达金额（元）</t>
    <phoneticPr fontId="5" type="noConversion"/>
  </si>
  <si>
    <t>提前下达2019学年义务教育阶段残疾学生课本费补助资金明细表</t>
    <phoneticPr fontId="5" type="noConversion"/>
  </si>
  <si>
    <t>附件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</si>
</sst>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20"/>
      <name val="方正小标宋简体"/>
      <family val="3"/>
      <charset val="134"/>
    </font>
    <font>
      <b/>
      <sz val="8"/>
      <name val="宋体"/>
      <family val="3"/>
      <charset val="134"/>
    </font>
    <font>
      <sz val="12"/>
      <name val="宋体"/>
      <family val="3"/>
      <charset val="134"/>
    </font>
    <font>
      <b/>
      <sz val="8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4"/>
      <name val="黑体"/>
      <family val="3"/>
      <charset val="134"/>
    </font>
    <font>
      <sz val="14"/>
      <color indexed="8"/>
      <name val="宋体"/>
      <family val="3"/>
      <charset val="134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0" borderId="0"/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35" borderId="6" applyNumberFormat="0" applyAlignment="0" applyProtection="0">
      <alignment vertical="center"/>
    </xf>
    <xf numFmtId="0" fontId="26" fillId="36" borderId="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5" borderId="9" applyNumberFormat="0" applyAlignment="0" applyProtection="0">
      <alignment vertical="center"/>
    </xf>
    <xf numFmtId="0" fontId="32" fillId="26" borderId="6" applyNumberFormat="0" applyAlignment="0" applyProtection="0">
      <alignment vertical="center"/>
    </xf>
    <xf numFmtId="0" fontId="15" fillId="42" borderId="10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4">
      <alignment vertical="center"/>
    </xf>
    <xf numFmtId="0" fontId="7" fillId="2" borderId="1" xfId="4" applyFont="1" applyFill="1" applyBorder="1" applyAlignment="1">
      <alignment horizontal="left" vertical="center" wrapText="1"/>
    </xf>
    <xf numFmtId="0" fontId="4" fillId="0" borderId="0" xfId="4" applyAlignment="1">
      <alignment horizontal="left" vertical="center"/>
    </xf>
    <xf numFmtId="0" fontId="9" fillId="0" borderId="0" xfId="4" applyFont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0" xfId="4" applyFont="1">
      <alignment vertical="center"/>
    </xf>
    <xf numFmtId="0" fontId="6" fillId="0" borderId="0" xfId="4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right" vertical="center" wrapText="1"/>
    </xf>
    <xf numFmtId="0" fontId="7" fillId="0" borderId="1" xfId="4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right" vertical="center" wrapText="1"/>
    </xf>
    <xf numFmtId="0" fontId="9" fillId="0" borderId="0" xfId="4" applyFont="1" applyFill="1">
      <alignment vertical="center"/>
    </xf>
    <xf numFmtId="0" fontId="34" fillId="0" borderId="0" xfId="4" applyFont="1">
      <alignment vertical="center"/>
    </xf>
    <xf numFmtId="0" fontId="12" fillId="0" borderId="1" xfId="4" applyFont="1" applyFill="1" applyBorder="1" applyAlignment="1">
      <alignment horizontal="center" vertical="center" wrapText="1"/>
    </xf>
    <xf numFmtId="0" fontId="33" fillId="0" borderId="0" xfId="4" applyFont="1" applyFill="1" applyAlignment="1">
      <alignment vertical="center"/>
    </xf>
    <xf numFmtId="0" fontId="6" fillId="0" borderId="0" xfId="4" applyFont="1" applyFill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</cellXfs>
  <cellStyles count="73">
    <cellStyle name="20% - 强调文字颜色 1 2" xfId="31"/>
    <cellStyle name="20% - 强调文字颜色 2 2" xfId="32"/>
    <cellStyle name="20% - 强调文字颜色 3 2" xfId="33"/>
    <cellStyle name="20% - 强调文字颜色 4 2" xfId="34"/>
    <cellStyle name="20% - 强调文字颜色 5 2" xfId="35"/>
    <cellStyle name="20% - 强调文字颜色 6 2" xfId="36"/>
    <cellStyle name="20% - 着色 1" xfId="6"/>
    <cellStyle name="20% - 着色 2" xfId="7"/>
    <cellStyle name="20% - 着色 3" xfId="8"/>
    <cellStyle name="20% - 着色 4" xfId="9"/>
    <cellStyle name="20% - 着色 5" xfId="10"/>
    <cellStyle name="20% - 着色 6" xfId="11"/>
    <cellStyle name="3232" xfId="37"/>
    <cellStyle name="40% - 强调文字颜色 1 2" xfId="38"/>
    <cellStyle name="40% - 强调文字颜色 2 2" xfId="39"/>
    <cellStyle name="40% - 强调文字颜色 3 2" xfId="40"/>
    <cellStyle name="40% - 强调文字颜色 4 2" xfId="41"/>
    <cellStyle name="40% - 强调文字颜色 5 2" xfId="42"/>
    <cellStyle name="40% - 强调文字颜色 6 2" xfId="43"/>
    <cellStyle name="40% - 着色 1" xfId="12"/>
    <cellStyle name="40% - 着色 2" xfId="13"/>
    <cellStyle name="40% - 着色 3" xfId="14"/>
    <cellStyle name="40% - 着色 4" xfId="15"/>
    <cellStyle name="40% - 着色 5" xfId="16"/>
    <cellStyle name="40% - 着色 6" xfId="17"/>
    <cellStyle name="60% - 强调文字颜色 1 2" xfId="44"/>
    <cellStyle name="60% - 强调文字颜色 2 2" xfId="45"/>
    <cellStyle name="60% - 强调文字颜色 3 2" xfId="46"/>
    <cellStyle name="60% - 强调文字颜色 4 2" xfId="47"/>
    <cellStyle name="60% - 强调文字颜色 5 2" xfId="48"/>
    <cellStyle name="60% - 强调文字颜色 6 2" xfId="49"/>
    <cellStyle name="60% - 着色 1" xfId="18"/>
    <cellStyle name="60% - 着色 2" xfId="19"/>
    <cellStyle name="60% - 着色 3" xfId="20"/>
    <cellStyle name="60% - 着色 4" xfId="21"/>
    <cellStyle name="60% - 着色 5" xfId="22"/>
    <cellStyle name="60% - 着色 6" xfId="23"/>
    <cellStyle name="标题 1 2" xfId="51"/>
    <cellStyle name="标题 2 2" xfId="52"/>
    <cellStyle name="标题 3 2" xfId="53"/>
    <cellStyle name="标题 4 2" xfId="54"/>
    <cellStyle name="标题 5" xfId="50"/>
    <cellStyle name="差 2" xfId="55"/>
    <cellStyle name="常规" xfId="0" builtinId="0"/>
    <cellStyle name="常规 2" xfId="1"/>
    <cellStyle name="常规 2 2" xfId="2"/>
    <cellStyle name="常规 2 2 2" xfId="5"/>
    <cellStyle name="常规 3" xfId="3"/>
    <cellStyle name="常规 4" xfId="4"/>
    <cellStyle name="常规 5" xfId="30"/>
    <cellStyle name="好 2" xfId="56"/>
    <cellStyle name="汇总 2" xfId="57"/>
    <cellStyle name="计算 2" xfId="58"/>
    <cellStyle name="检查单元格 2" xfId="59"/>
    <cellStyle name="解释性文本 2" xfId="60"/>
    <cellStyle name="警告文本 2" xfId="61"/>
    <cellStyle name="链接单元格 2" xfId="62"/>
    <cellStyle name="强调文字颜色 1 2" xfId="63"/>
    <cellStyle name="强调文字颜色 2 2" xfId="64"/>
    <cellStyle name="强调文字颜色 3 2" xfId="65"/>
    <cellStyle name="强调文字颜色 4 2" xfId="66"/>
    <cellStyle name="强调文字颜色 5 2" xfId="67"/>
    <cellStyle name="强调文字颜色 6 2" xfId="68"/>
    <cellStyle name="适中 2" xfId="69"/>
    <cellStyle name="输出 2" xfId="70"/>
    <cellStyle name="输入 2" xfId="71"/>
    <cellStyle name="着色 1" xfId="24"/>
    <cellStyle name="着色 2" xfId="25"/>
    <cellStyle name="着色 3" xfId="26"/>
    <cellStyle name="着色 4" xfId="27"/>
    <cellStyle name="着色 5" xfId="28"/>
    <cellStyle name="着色 6" xfId="29"/>
    <cellStyle name="注释 2" xfId="7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workbookViewId="0">
      <selection activeCell="D16" sqref="D16"/>
    </sheetView>
  </sheetViews>
  <sheetFormatPr defaultColWidth="9" defaultRowHeight="13.5"/>
  <cols>
    <col min="1" max="1" width="8.375" style="3" customWidth="1"/>
    <col min="2" max="2" width="7" style="3" customWidth="1"/>
    <col min="3" max="3" width="14.25" style="3" customWidth="1"/>
    <col min="4" max="4" width="9.25" style="1" customWidth="1"/>
    <col min="5" max="5" width="7.875" style="1" customWidth="1"/>
    <col min="6" max="6" width="8" style="1" customWidth="1"/>
    <col min="7" max="7" width="8.25" style="1" customWidth="1"/>
    <col min="8" max="8" width="8.125" style="1" customWidth="1"/>
    <col min="9" max="9" width="6.625" style="1" customWidth="1"/>
    <col min="10" max="10" width="7.5" style="1" customWidth="1"/>
    <col min="11" max="11" width="8.375" style="1" customWidth="1"/>
    <col min="12" max="12" width="8.125" style="1" customWidth="1"/>
    <col min="13" max="13" width="8.625" style="1" customWidth="1"/>
    <col min="14" max="14" width="8.75" style="1" customWidth="1"/>
    <col min="15" max="15" width="8.875" style="1" customWidth="1"/>
    <col min="16" max="16384" width="9" style="1"/>
  </cols>
  <sheetData>
    <row r="1" spans="1:15" s="12" customFormat="1" ht="28.9" customHeight="1">
      <c r="A1" s="14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44.25" customHeight="1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27.7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s="6" customFormat="1" ht="37.9" customHeight="1">
      <c r="A4" s="16" t="s">
        <v>16</v>
      </c>
      <c r="B4" s="16" t="s">
        <v>7</v>
      </c>
      <c r="C4" s="16" t="s">
        <v>17</v>
      </c>
      <c r="D4" s="16" t="s">
        <v>8</v>
      </c>
      <c r="E4" s="16"/>
      <c r="F4" s="16"/>
      <c r="G4" s="16"/>
      <c r="H4" s="16"/>
      <c r="I4" s="16"/>
      <c r="J4" s="16"/>
      <c r="K4" s="16"/>
      <c r="L4" s="16"/>
      <c r="M4" s="16"/>
      <c r="N4" s="16" t="s">
        <v>24</v>
      </c>
      <c r="O4" s="16" t="s">
        <v>25</v>
      </c>
    </row>
    <row r="5" spans="1:15" s="6" customFormat="1" ht="37.9" customHeight="1">
      <c r="A5" s="16"/>
      <c r="B5" s="16"/>
      <c r="C5" s="16"/>
      <c r="D5" s="16" t="s">
        <v>9</v>
      </c>
      <c r="E5" s="16"/>
      <c r="F5" s="16"/>
      <c r="G5" s="16"/>
      <c r="H5" s="16"/>
      <c r="I5" s="16" t="s">
        <v>10</v>
      </c>
      <c r="J5" s="16"/>
      <c r="K5" s="16"/>
      <c r="L5" s="16"/>
      <c r="M5" s="16"/>
      <c r="N5" s="16"/>
      <c r="O5" s="16"/>
    </row>
    <row r="6" spans="1:15" s="6" customFormat="1" ht="37.9" customHeight="1">
      <c r="A6" s="16"/>
      <c r="B6" s="16"/>
      <c r="C6" s="16"/>
      <c r="D6" s="13" t="s">
        <v>6</v>
      </c>
      <c r="E6" s="13" t="s">
        <v>11</v>
      </c>
      <c r="F6" s="13" t="s">
        <v>12</v>
      </c>
      <c r="G6" s="13" t="s">
        <v>13</v>
      </c>
      <c r="H6" s="13" t="s">
        <v>14</v>
      </c>
      <c r="I6" s="13" t="s">
        <v>6</v>
      </c>
      <c r="J6" s="13" t="s">
        <v>11</v>
      </c>
      <c r="K6" s="13" t="s">
        <v>12</v>
      </c>
      <c r="L6" s="13" t="s">
        <v>13</v>
      </c>
      <c r="M6" s="13" t="s">
        <v>14</v>
      </c>
      <c r="N6" s="16"/>
      <c r="O6" s="16"/>
    </row>
    <row r="7" spans="1:15" s="11" customFormat="1" ht="19.899999999999999" customHeight="1">
      <c r="A7" s="9">
        <v>613</v>
      </c>
      <c r="B7" s="9" t="s">
        <v>5</v>
      </c>
      <c r="C7" s="10"/>
      <c r="D7" s="10">
        <f>SUM(D8:D19)/2</f>
        <v>677</v>
      </c>
      <c r="E7" s="10">
        <f t="shared" ref="E7:O7" si="0">SUM(E8:E19)/2</f>
        <v>2</v>
      </c>
      <c r="F7" s="10">
        <f t="shared" si="0"/>
        <v>50</v>
      </c>
      <c r="G7" s="10">
        <f t="shared" si="0"/>
        <v>349</v>
      </c>
      <c r="H7" s="10">
        <f t="shared" si="0"/>
        <v>276</v>
      </c>
      <c r="I7" s="10">
        <f t="shared" si="0"/>
        <v>166</v>
      </c>
      <c r="J7" s="10">
        <f t="shared" si="0"/>
        <v>0</v>
      </c>
      <c r="K7" s="10">
        <f t="shared" si="0"/>
        <v>20</v>
      </c>
      <c r="L7" s="10">
        <f t="shared" si="0"/>
        <v>100</v>
      </c>
      <c r="M7" s="10">
        <f t="shared" si="0"/>
        <v>46</v>
      </c>
      <c r="N7" s="10"/>
      <c r="O7" s="10">
        <f t="shared" si="0"/>
        <v>172906</v>
      </c>
    </row>
    <row r="8" spans="1:15" s="4" customFormat="1" ht="19.899999999999999" customHeight="1">
      <c r="A8" s="5">
        <v>613001</v>
      </c>
      <c r="B8" s="2" t="s">
        <v>0</v>
      </c>
      <c r="C8" s="2"/>
      <c r="D8" s="8">
        <f>SUM(E8:H8)</f>
        <v>168</v>
      </c>
      <c r="E8" s="8">
        <v>0</v>
      </c>
      <c r="F8" s="8">
        <v>23</v>
      </c>
      <c r="G8" s="8">
        <v>102</v>
      </c>
      <c r="H8" s="8">
        <v>43</v>
      </c>
      <c r="I8" s="8">
        <f t="shared" ref="I8:I14" si="1">SUM(J8:M8)</f>
        <v>77</v>
      </c>
      <c r="J8" s="8">
        <v>0</v>
      </c>
      <c r="K8" s="8">
        <v>13</v>
      </c>
      <c r="L8" s="8">
        <v>54</v>
      </c>
      <c r="M8" s="8">
        <v>10</v>
      </c>
      <c r="N8" s="8">
        <v>100</v>
      </c>
      <c r="O8" s="10">
        <v>53918</v>
      </c>
    </row>
    <row r="9" spans="1:15" s="4" customFormat="1" ht="19.899999999999999" customHeight="1">
      <c r="A9" s="5"/>
      <c r="B9" s="2"/>
      <c r="C9" s="2" t="s">
        <v>18</v>
      </c>
      <c r="D9" s="8">
        <f>SUM(E9:H9)</f>
        <v>168</v>
      </c>
      <c r="E9" s="8">
        <v>0</v>
      </c>
      <c r="F9" s="8">
        <v>23</v>
      </c>
      <c r="G9" s="8">
        <v>102</v>
      </c>
      <c r="H9" s="8">
        <v>43</v>
      </c>
      <c r="I9" s="8">
        <f t="shared" ref="I9" si="2">SUM(J9:M9)</f>
        <v>77</v>
      </c>
      <c r="J9" s="8">
        <v>0</v>
      </c>
      <c r="K9" s="8">
        <v>13</v>
      </c>
      <c r="L9" s="8">
        <v>54</v>
      </c>
      <c r="M9" s="8">
        <v>10</v>
      </c>
      <c r="N9" s="8">
        <v>100</v>
      </c>
      <c r="O9" s="10">
        <v>53918</v>
      </c>
    </row>
    <row r="10" spans="1:15" s="4" customFormat="1" ht="19.899999999999999" customHeight="1">
      <c r="A10" s="5">
        <v>613004</v>
      </c>
      <c r="B10" s="2" t="s">
        <v>3</v>
      </c>
      <c r="C10" s="2"/>
      <c r="D10" s="8">
        <f t="shared" ref="D10:D14" si="3">SUM(E10:H10)</f>
        <v>78</v>
      </c>
      <c r="E10" s="8">
        <v>1</v>
      </c>
      <c r="F10" s="8">
        <v>8</v>
      </c>
      <c r="G10" s="8">
        <v>39</v>
      </c>
      <c r="H10" s="8">
        <v>30</v>
      </c>
      <c r="I10" s="8">
        <f t="shared" si="1"/>
        <v>41</v>
      </c>
      <c r="J10" s="8">
        <v>0</v>
      </c>
      <c r="K10" s="8">
        <v>1</v>
      </c>
      <c r="L10" s="8">
        <v>30</v>
      </c>
      <c r="M10" s="8">
        <v>10</v>
      </c>
      <c r="N10" s="8">
        <v>100</v>
      </c>
      <c r="O10" s="10">
        <v>26648</v>
      </c>
    </row>
    <row r="11" spans="1:15" s="4" customFormat="1" ht="19.899999999999999" customHeight="1">
      <c r="A11" s="5"/>
      <c r="B11" s="2"/>
      <c r="C11" s="2" t="s">
        <v>19</v>
      </c>
      <c r="D11" s="8">
        <f t="shared" ref="D11" si="4">SUM(E11:H11)</f>
        <v>78</v>
      </c>
      <c r="E11" s="8">
        <v>1</v>
      </c>
      <c r="F11" s="8">
        <v>8</v>
      </c>
      <c r="G11" s="8">
        <v>39</v>
      </c>
      <c r="H11" s="8">
        <v>30</v>
      </c>
      <c r="I11" s="8">
        <f t="shared" ref="I11" si="5">SUM(J11:M11)</f>
        <v>41</v>
      </c>
      <c r="J11" s="8">
        <v>0</v>
      </c>
      <c r="K11" s="8">
        <v>1</v>
      </c>
      <c r="L11" s="8">
        <v>30</v>
      </c>
      <c r="M11" s="8">
        <v>10</v>
      </c>
      <c r="N11" s="8">
        <v>100</v>
      </c>
      <c r="O11" s="10">
        <v>26648</v>
      </c>
    </row>
    <row r="12" spans="1:15" s="4" customFormat="1" ht="19.899999999999999" customHeight="1">
      <c r="A12" s="5">
        <v>613005</v>
      </c>
      <c r="B12" s="2" t="s">
        <v>2</v>
      </c>
      <c r="C12" s="2"/>
      <c r="D12" s="8">
        <f t="shared" si="3"/>
        <v>231</v>
      </c>
      <c r="E12" s="8">
        <v>0</v>
      </c>
      <c r="F12" s="8">
        <v>7</v>
      </c>
      <c r="G12" s="8">
        <v>115</v>
      </c>
      <c r="H12" s="8">
        <v>109</v>
      </c>
      <c r="I12" s="8">
        <f t="shared" si="1"/>
        <v>22</v>
      </c>
      <c r="J12" s="8">
        <v>0</v>
      </c>
      <c r="K12" s="8">
        <v>6</v>
      </c>
      <c r="L12" s="8">
        <v>0</v>
      </c>
      <c r="M12" s="8">
        <v>16</v>
      </c>
      <c r="N12" s="8">
        <v>100</v>
      </c>
      <c r="O12" s="10">
        <v>48345</v>
      </c>
    </row>
    <row r="13" spans="1:15" s="4" customFormat="1" ht="19.899999999999999" customHeight="1">
      <c r="A13" s="5"/>
      <c r="B13" s="2"/>
      <c r="C13" s="2" t="s">
        <v>20</v>
      </c>
      <c r="D13" s="8">
        <f t="shared" ref="D13" si="6">SUM(E13:H13)</f>
        <v>231</v>
      </c>
      <c r="E13" s="8">
        <v>0</v>
      </c>
      <c r="F13" s="8">
        <v>7</v>
      </c>
      <c r="G13" s="8">
        <v>115</v>
      </c>
      <c r="H13" s="8">
        <v>109</v>
      </c>
      <c r="I13" s="8">
        <f t="shared" ref="I13" si="7">SUM(J13:M13)</f>
        <v>22</v>
      </c>
      <c r="J13" s="8">
        <v>0</v>
      </c>
      <c r="K13" s="8">
        <v>6</v>
      </c>
      <c r="L13" s="8">
        <v>0</v>
      </c>
      <c r="M13" s="8">
        <v>16</v>
      </c>
      <c r="N13" s="8">
        <v>100</v>
      </c>
      <c r="O13" s="10">
        <v>48345</v>
      </c>
    </row>
    <row r="14" spans="1:15" s="4" customFormat="1" ht="19.899999999999999" customHeight="1">
      <c r="A14" s="5">
        <v>613006</v>
      </c>
      <c r="B14" s="2" t="s">
        <v>4</v>
      </c>
      <c r="C14" s="2"/>
      <c r="D14" s="8">
        <f t="shared" si="3"/>
        <v>114</v>
      </c>
      <c r="E14" s="8">
        <v>1</v>
      </c>
      <c r="F14" s="8">
        <v>11</v>
      </c>
      <c r="G14" s="8">
        <v>51</v>
      </c>
      <c r="H14" s="8">
        <v>51</v>
      </c>
      <c r="I14" s="8">
        <f t="shared" si="1"/>
        <v>18</v>
      </c>
      <c r="J14" s="8">
        <v>0</v>
      </c>
      <c r="K14" s="8">
        <v>0</v>
      </c>
      <c r="L14" s="8">
        <v>9</v>
      </c>
      <c r="M14" s="8">
        <v>9</v>
      </c>
      <c r="N14" s="8">
        <v>100</v>
      </c>
      <c r="O14" s="10">
        <v>26055</v>
      </c>
    </row>
    <row r="15" spans="1:15" s="4" customFormat="1" ht="19.899999999999999" customHeight="1">
      <c r="A15" s="5"/>
      <c r="B15" s="2"/>
      <c r="C15" s="2" t="s">
        <v>21</v>
      </c>
      <c r="D15" s="8">
        <f t="shared" ref="D15" si="8">SUM(E15:H15)</f>
        <v>114</v>
      </c>
      <c r="E15" s="8">
        <v>1</v>
      </c>
      <c r="F15" s="8">
        <v>11</v>
      </c>
      <c r="G15" s="8">
        <v>51</v>
      </c>
      <c r="H15" s="8">
        <v>51</v>
      </c>
      <c r="I15" s="8">
        <f t="shared" ref="I15" si="9">SUM(J15:M15)</f>
        <v>18</v>
      </c>
      <c r="J15" s="8">
        <v>0</v>
      </c>
      <c r="K15" s="8">
        <v>0</v>
      </c>
      <c r="L15" s="8">
        <v>9</v>
      </c>
      <c r="M15" s="8">
        <v>9</v>
      </c>
      <c r="N15" s="8">
        <v>100</v>
      </c>
      <c r="O15" s="10">
        <v>26055</v>
      </c>
    </row>
    <row r="16" spans="1:15" s="4" customFormat="1" ht="19.899999999999999" customHeight="1">
      <c r="A16" s="5">
        <v>613007</v>
      </c>
      <c r="B16" s="2" t="s">
        <v>1</v>
      </c>
      <c r="C16" s="2"/>
      <c r="D16" s="8">
        <v>39</v>
      </c>
      <c r="E16" s="8">
        <v>0</v>
      </c>
      <c r="F16" s="8">
        <v>1</v>
      </c>
      <c r="G16" s="8">
        <v>21</v>
      </c>
      <c r="H16" s="8">
        <v>17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100</v>
      </c>
      <c r="O16" s="10">
        <v>7020</v>
      </c>
    </row>
    <row r="17" spans="1:15" s="4" customFormat="1" ht="19.899999999999999" customHeight="1">
      <c r="A17" s="5"/>
      <c r="B17" s="2"/>
      <c r="C17" s="2" t="s">
        <v>22</v>
      </c>
      <c r="D17" s="8">
        <v>39</v>
      </c>
      <c r="E17" s="8">
        <v>0</v>
      </c>
      <c r="F17" s="8">
        <v>1</v>
      </c>
      <c r="G17" s="8">
        <v>21</v>
      </c>
      <c r="H17" s="8">
        <v>17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100</v>
      </c>
      <c r="O17" s="10">
        <v>7020</v>
      </c>
    </row>
    <row r="18" spans="1:15" s="4" customFormat="1" ht="19.899999999999999" customHeight="1">
      <c r="A18" s="5">
        <v>613008</v>
      </c>
      <c r="B18" s="2" t="s">
        <v>15</v>
      </c>
      <c r="C18" s="2"/>
      <c r="D18" s="8">
        <f t="shared" ref="D18" si="10">SUM(E18:H18)</f>
        <v>47</v>
      </c>
      <c r="E18" s="8">
        <v>0</v>
      </c>
      <c r="F18" s="8">
        <v>0</v>
      </c>
      <c r="G18" s="8">
        <v>21</v>
      </c>
      <c r="H18" s="8">
        <v>26</v>
      </c>
      <c r="I18" s="8">
        <f t="shared" ref="I18" si="11">SUM(J18:M18)</f>
        <v>8</v>
      </c>
      <c r="J18" s="8">
        <v>0</v>
      </c>
      <c r="K18" s="8">
        <v>0</v>
      </c>
      <c r="L18" s="8">
        <v>7</v>
      </c>
      <c r="M18" s="8">
        <v>1</v>
      </c>
      <c r="N18" s="8">
        <v>100</v>
      </c>
      <c r="O18" s="10">
        <v>10920</v>
      </c>
    </row>
    <row r="19" spans="1:15" s="4" customFormat="1" ht="19.899999999999999" customHeight="1">
      <c r="A19" s="5"/>
      <c r="B19" s="2"/>
      <c r="C19" s="2" t="s">
        <v>23</v>
      </c>
      <c r="D19" s="8">
        <f t="shared" ref="D19" si="12">SUM(E19:H19)</f>
        <v>47</v>
      </c>
      <c r="E19" s="8">
        <v>0</v>
      </c>
      <c r="F19" s="8">
        <v>0</v>
      </c>
      <c r="G19" s="8">
        <v>21</v>
      </c>
      <c r="H19" s="8">
        <v>26</v>
      </c>
      <c r="I19" s="8">
        <f t="shared" ref="I19" si="13">SUM(J19:M19)</f>
        <v>8</v>
      </c>
      <c r="J19" s="8">
        <v>0</v>
      </c>
      <c r="K19" s="8">
        <v>0</v>
      </c>
      <c r="L19" s="8">
        <v>7</v>
      </c>
      <c r="M19" s="8">
        <v>1</v>
      </c>
      <c r="N19" s="8">
        <v>100</v>
      </c>
      <c r="O19" s="10">
        <v>10920</v>
      </c>
    </row>
  </sheetData>
  <autoFilter ref="B4:O16">
    <filterColumn colId="3" hiddenButton="1" showButton="0"/>
    <filterColumn colId="4" hiddenButton="1" showButton="0"/>
    <filterColumn colId="5" hiddenButton="1" showButton="0"/>
    <filterColumn colId="7" hiddenButton="1" showButton="0"/>
    <filterColumn colId="8" hiddenButton="1" showButton="0"/>
    <filterColumn colId="9" hiddenButton="1" showButton="0"/>
    <filterColumn colId="10" hiddenButton="1" showButton="0"/>
    <filterColumn colId="11" hiddenButton="1" showButton="0"/>
  </autoFilter>
  <mergeCells count="9">
    <mergeCell ref="A2:O2"/>
    <mergeCell ref="D5:H5"/>
    <mergeCell ref="D4:M4"/>
    <mergeCell ref="B4:B6"/>
    <mergeCell ref="A4:A6"/>
    <mergeCell ref="C4:C6"/>
    <mergeCell ref="I5:M5"/>
    <mergeCell ref="N4:N6"/>
    <mergeCell ref="O4:O6"/>
  </mergeCells>
  <phoneticPr fontId="5" type="noConversion"/>
  <printOptions horizontalCentered="1"/>
  <pageMargins left="0.59055118110236227" right="0.59055118110236227" top="0.59055118110236227" bottom="0.6692913385826772" header="0.39370078740157483" footer="7.874015748031496E-2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</vt:lpstr>
      <vt:lpstr>附件!Print_Titles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杨泳罗</dc:creator>
  <cp:lastModifiedBy>王晓红</cp:lastModifiedBy>
  <cp:lastPrinted>2018-06-27T02:17:12Z</cp:lastPrinted>
  <dcterms:created xsi:type="dcterms:W3CDTF">2018-05-10T03:05:06Z</dcterms:created>
  <dcterms:modified xsi:type="dcterms:W3CDTF">2018-12-17T04:11:08Z</dcterms:modified>
</cp:coreProperties>
</file>