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755" yWindow="-15" windowWidth="10800" windowHeight="10305"/>
  </bookViews>
  <sheets>
    <sheet name="附件1" sheetId="18" r:id="rId1"/>
    <sheet name="附件2" sheetId="14" r:id="rId2"/>
    <sheet name="附件3" sheetId="17" r:id="rId3"/>
    <sheet name="附件4" sheetId="16" r:id="rId4"/>
  </sheets>
  <definedNames>
    <definedName name="_xlnm._FilterDatabase" localSheetId="2" hidden="1">附件3!$A$5:$H$88</definedName>
    <definedName name="_xlnm._FilterDatabase" localSheetId="3" hidden="1">附件4!$A$4:$E$88</definedName>
    <definedName name="_xlnm.Print_Area" localSheetId="2">附件3!$A$1:$F$88</definedName>
    <definedName name="_xlnm.Print_Area" localSheetId="3">附件4!$A$1:$E$88</definedName>
    <definedName name="_xlnm.Print_Titles" localSheetId="2">附件3!$2:$5</definedName>
    <definedName name="_xlnm.Print_Titles" localSheetId="3">附件4!$2:$5</definedName>
  </definedNames>
  <calcPr calcId="144525" fullPrecision="0"/>
</workbook>
</file>

<file path=xl/calcChain.xml><?xml version="1.0" encoding="utf-8"?>
<calcChain xmlns="http://schemas.openxmlformats.org/spreadsheetml/2006/main">
  <c r="C14" i="18" l="1"/>
  <c r="C13" i="18"/>
  <c r="C12" i="18"/>
  <c r="C11" i="18"/>
  <c r="C10" i="18"/>
  <c r="C9" i="18"/>
  <c r="C8" i="18"/>
  <c r="C7" i="18"/>
  <c r="G6" i="18"/>
  <c r="F6" i="18"/>
  <c r="E6" i="18"/>
  <c r="D6" i="18"/>
  <c r="C6" i="18" l="1"/>
  <c r="E19" i="17"/>
  <c r="E77" i="17"/>
  <c r="E66" i="17"/>
  <c r="E49" i="17"/>
  <c r="E31" i="17"/>
  <c r="E18" i="17"/>
  <c r="E14" i="17"/>
  <c r="E7" i="17"/>
  <c r="D7" i="17"/>
  <c r="D14" i="17"/>
  <c r="D18" i="17"/>
  <c r="D31" i="17"/>
  <c r="D49" i="17"/>
  <c r="D66" i="17"/>
  <c r="D77" i="17"/>
  <c r="D7" i="16"/>
  <c r="D14" i="16"/>
  <c r="D18" i="16"/>
  <c r="D31" i="16"/>
  <c r="D49" i="16"/>
  <c r="D66" i="16"/>
  <c r="D77" i="16"/>
  <c r="C5" i="14"/>
  <c r="D6" i="16" l="1"/>
  <c r="D6" i="17"/>
  <c r="E6" i="17"/>
</calcChain>
</file>

<file path=xl/sharedStrings.xml><?xml version="1.0" encoding="utf-8"?>
<sst xmlns="http://schemas.openxmlformats.org/spreadsheetml/2006/main" count="400" uniqueCount="362">
  <si>
    <t>蓬江区</t>
    <phoneticPr fontId="4" type="noConversion"/>
  </si>
  <si>
    <t>江海区</t>
    <phoneticPr fontId="4" type="noConversion"/>
  </si>
  <si>
    <t>新会区</t>
    <phoneticPr fontId="4" type="noConversion"/>
  </si>
  <si>
    <t>台山市</t>
    <phoneticPr fontId="4" type="noConversion"/>
  </si>
  <si>
    <t>开平市</t>
    <phoneticPr fontId="4" type="noConversion"/>
  </si>
  <si>
    <t>鹤山市</t>
    <phoneticPr fontId="4" type="noConversion"/>
  </si>
  <si>
    <t>恩平市</t>
    <phoneticPr fontId="4" type="noConversion"/>
  </si>
  <si>
    <t>单位：万元</t>
    <phoneticPr fontId="4" type="noConversion"/>
  </si>
  <si>
    <t>市 别</t>
    <phoneticPr fontId="4" type="noConversion"/>
  </si>
  <si>
    <t>备 注</t>
    <phoneticPr fontId="4" type="noConversion"/>
  </si>
  <si>
    <t>扶贫措施专项资金</t>
    <phoneticPr fontId="4" type="noConversion"/>
  </si>
  <si>
    <t>合计</t>
    <phoneticPr fontId="4" type="noConversion"/>
  </si>
  <si>
    <t>自愿接受帮扶的贫困人口</t>
  </si>
  <si>
    <t>江门市2018年扶贫措施专项资金安排表</t>
    <phoneticPr fontId="4" type="noConversion"/>
  </si>
  <si>
    <t>序号</t>
  </si>
  <si>
    <t>市统计局</t>
  </si>
  <si>
    <t>市城乡规划局</t>
  </si>
  <si>
    <t>市国税局</t>
  </si>
  <si>
    <t>市工商局</t>
  </si>
  <si>
    <t>市食品药品监管局</t>
  </si>
  <si>
    <t>市质监局</t>
  </si>
  <si>
    <t>市审计局</t>
  </si>
  <si>
    <t>市公路局</t>
  </si>
  <si>
    <t>五邑大学</t>
  </si>
  <si>
    <t>备注</t>
    <phoneticPr fontId="4" type="noConversion"/>
  </si>
  <si>
    <t>市委组织部</t>
    <phoneticPr fontId="4" type="noConversion"/>
  </si>
  <si>
    <t>蓬江区棠下镇</t>
    <phoneticPr fontId="4" type="noConversion"/>
  </si>
  <si>
    <t>市编办</t>
    <phoneticPr fontId="4" type="noConversion"/>
  </si>
  <si>
    <t>蓬江区荷塘镇</t>
    <phoneticPr fontId="4" type="noConversion"/>
  </si>
  <si>
    <t>市政协办公室</t>
    <phoneticPr fontId="4" type="noConversion"/>
  </si>
  <si>
    <t>蓬江区杜阮镇</t>
    <phoneticPr fontId="4" type="noConversion"/>
  </si>
  <si>
    <t>市法制局</t>
    <phoneticPr fontId="4" type="noConversion"/>
  </si>
  <si>
    <t>蓬江区环市街道办</t>
    <phoneticPr fontId="4" type="noConversion"/>
  </si>
  <si>
    <t>市直机关工委</t>
    <phoneticPr fontId="4" type="noConversion"/>
  </si>
  <si>
    <t>蓬江区潮连街道办</t>
    <phoneticPr fontId="4" type="noConversion"/>
  </si>
  <si>
    <t>市民政局</t>
    <phoneticPr fontId="4" type="noConversion"/>
  </si>
  <si>
    <t>蓬江区白沙街道办</t>
    <phoneticPr fontId="4" type="noConversion"/>
  </si>
  <si>
    <t>市外事侨务局</t>
    <phoneticPr fontId="4" type="noConversion"/>
  </si>
  <si>
    <t>江海区外海街道办</t>
    <phoneticPr fontId="4" type="noConversion"/>
  </si>
  <si>
    <t>市国土资源局</t>
    <phoneticPr fontId="4" type="noConversion"/>
  </si>
  <si>
    <t>江海区礼乐街道办</t>
    <phoneticPr fontId="4" type="noConversion"/>
  </si>
  <si>
    <t xml:space="preserve">市委台办 </t>
    <phoneticPr fontId="4" type="noConversion"/>
  </si>
  <si>
    <t>江海区江南街道办</t>
    <phoneticPr fontId="4" type="noConversion"/>
  </si>
  <si>
    <t>市府办公室</t>
    <phoneticPr fontId="4" type="noConversion"/>
  </si>
  <si>
    <t>新会区会城街道办</t>
    <phoneticPr fontId="4" type="noConversion"/>
  </si>
  <si>
    <t>市海洋渔业局</t>
    <phoneticPr fontId="4" type="noConversion"/>
  </si>
  <si>
    <t>新会区崖门镇</t>
    <phoneticPr fontId="4" type="noConversion"/>
  </si>
  <si>
    <t>市安全监管局</t>
    <phoneticPr fontId="4" type="noConversion"/>
  </si>
  <si>
    <t>新会区司前镇</t>
    <phoneticPr fontId="4" type="noConversion"/>
  </si>
  <si>
    <t>市财政局</t>
    <phoneticPr fontId="4" type="noConversion"/>
  </si>
  <si>
    <t>新会区双水镇</t>
    <phoneticPr fontId="4" type="noConversion"/>
  </si>
  <si>
    <t>团市委</t>
    <phoneticPr fontId="4" type="noConversion"/>
  </si>
  <si>
    <t>新会区沙堆镇</t>
    <phoneticPr fontId="4" type="noConversion"/>
  </si>
  <si>
    <t xml:space="preserve">市供销社 </t>
    <phoneticPr fontId="4" type="noConversion"/>
  </si>
  <si>
    <t>新会区三江镇</t>
    <phoneticPr fontId="4" type="noConversion"/>
  </si>
  <si>
    <t>市民族宗教事务局</t>
    <phoneticPr fontId="4" type="noConversion"/>
  </si>
  <si>
    <t>新会区睦洲镇</t>
    <phoneticPr fontId="4" type="noConversion"/>
  </si>
  <si>
    <t>市住房城乡建设局</t>
    <phoneticPr fontId="4" type="noConversion"/>
  </si>
  <si>
    <t>新会区罗坑镇</t>
    <phoneticPr fontId="4" type="noConversion"/>
  </si>
  <si>
    <t>市委宣传部</t>
    <phoneticPr fontId="4" type="noConversion"/>
  </si>
  <si>
    <t>新会区古井镇</t>
    <phoneticPr fontId="4" type="noConversion"/>
  </si>
  <si>
    <t>人民银行江门市中心支行</t>
    <phoneticPr fontId="4" type="noConversion"/>
  </si>
  <si>
    <t>新会区大泽镇</t>
    <phoneticPr fontId="4" type="noConversion"/>
  </si>
  <si>
    <t xml:space="preserve">江门日报社   </t>
    <phoneticPr fontId="4" type="noConversion"/>
  </si>
  <si>
    <t>新会区大鳌镇</t>
    <phoneticPr fontId="4" type="noConversion"/>
  </si>
  <si>
    <t>——</t>
    <phoneticPr fontId="4" type="noConversion"/>
  </si>
  <si>
    <t>新会区经济开发区</t>
    <phoneticPr fontId="4" type="noConversion"/>
  </si>
  <si>
    <t>市教育局</t>
    <phoneticPr fontId="4" type="noConversion"/>
  </si>
  <si>
    <t>台山市台城街道办</t>
    <phoneticPr fontId="4" type="noConversion"/>
  </si>
  <si>
    <t>市地税局</t>
    <phoneticPr fontId="4" type="noConversion"/>
  </si>
  <si>
    <t>台山市汶村镇</t>
    <phoneticPr fontId="4" type="noConversion"/>
  </si>
  <si>
    <t>市总工会</t>
    <phoneticPr fontId="4" type="noConversion"/>
  </si>
  <si>
    <t>台山市四九镇</t>
    <phoneticPr fontId="4" type="noConversion"/>
  </si>
  <si>
    <t>市文广新局</t>
    <phoneticPr fontId="4" type="noConversion"/>
  </si>
  <si>
    <t>台山市水步镇</t>
    <phoneticPr fontId="4" type="noConversion"/>
  </si>
  <si>
    <t>市交通运输局</t>
    <phoneticPr fontId="4" type="noConversion"/>
  </si>
  <si>
    <t>台山市深井镇</t>
    <phoneticPr fontId="4" type="noConversion"/>
  </si>
  <si>
    <t>台山市三合镇</t>
    <phoneticPr fontId="4" type="noConversion"/>
  </si>
  <si>
    <t>台山市海宴镇</t>
    <phoneticPr fontId="4" type="noConversion"/>
  </si>
  <si>
    <t>市粮食局</t>
    <phoneticPr fontId="4" type="noConversion"/>
  </si>
  <si>
    <t>台山市广海镇</t>
    <phoneticPr fontId="4" type="noConversion"/>
  </si>
  <si>
    <t>江门职业技术学院</t>
    <phoneticPr fontId="4" type="noConversion"/>
  </si>
  <si>
    <t>台山市端芬镇</t>
    <phoneticPr fontId="4" type="noConversion"/>
  </si>
  <si>
    <t>市土地储备中心</t>
    <phoneticPr fontId="4" type="noConversion"/>
  </si>
  <si>
    <t>台山市斗山镇</t>
    <phoneticPr fontId="4" type="noConversion"/>
  </si>
  <si>
    <t>市邮政管理局</t>
    <phoneticPr fontId="4" type="noConversion"/>
  </si>
  <si>
    <t>台山市都斛镇</t>
    <phoneticPr fontId="4" type="noConversion"/>
  </si>
  <si>
    <t>市林业和园林局</t>
    <phoneticPr fontId="4" type="noConversion"/>
  </si>
  <si>
    <t>台山市大江镇</t>
    <phoneticPr fontId="4" type="noConversion"/>
  </si>
  <si>
    <t>市人防办</t>
    <phoneticPr fontId="4" type="noConversion"/>
  </si>
  <si>
    <t>台山市川岛镇</t>
    <phoneticPr fontId="4" type="noConversion"/>
  </si>
  <si>
    <t>市环境保护局</t>
    <phoneticPr fontId="4" type="noConversion"/>
  </si>
  <si>
    <t>台山市冲蒌镇</t>
    <phoneticPr fontId="4" type="noConversion"/>
  </si>
  <si>
    <t>市纪委监察局</t>
    <phoneticPr fontId="4" type="noConversion"/>
  </si>
  <si>
    <t>台山市赤溪镇</t>
    <phoneticPr fontId="4" type="noConversion"/>
  </si>
  <si>
    <t xml:space="preserve">市机关事务管理局        </t>
    <phoneticPr fontId="4" type="noConversion"/>
  </si>
  <si>
    <t>台山市北陡镇</t>
    <phoneticPr fontId="4" type="noConversion"/>
  </si>
  <si>
    <t>台山市白沙镇</t>
    <phoneticPr fontId="4" type="noConversion"/>
  </si>
  <si>
    <t>开平市三埠街道</t>
    <phoneticPr fontId="4" type="noConversion"/>
  </si>
  <si>
    <t>广东电网公司江门供电局</t>
    <phoneticPr fontId="4" type="noConversion"/>
  </si>
  <si>
    <t>开平市长沙街道</t>
    <phoneticPr fontId="4" type="noConversion"/>
  </si>
  <si>
    <t>市公安局</t>
    <phoneticPr fontId="4" type="noConversion"/>
  </si>
  <si>
    <t>开平市月山镇</t>
    <phoneticPr fontId="4" type="noConversion"/>
  </si>
  <si>
    <t xml:space="preserve">市公共资源交易中心            </t>
    <phoneticPr fontId="4" type="noConversion"/>
  </si>
  <si>
    <t>开平市蚬冈镇</t>
    <phoneticPr fontId="4" type="noConversion"/>
  </si>
  <si>
    <t>江门市广播电视台</t>
    <phoneticPr fontId="4" type="noConversion"/>
  </si>
  <si>
    <t>开平市塘口镇</t>
    <phoneticPr fontId="4" type="noConversion"/>
  </si>
  <si>
    <t>市人力资源和社会保障局</t>
    <phoneticPr fontId="4" type="noConversion"/>
  </si>
  <si>
    <t>开平市水口镇</t>
    <phoneticPr fontId="4" type="noConversion"/>
  </si>
  <si>
    <t>市委政研室</t>
    <phoneticPr fontId="4" type="noConversion"/>
  </si>
  <si>
    <t>开平市沙塘镇</t>
    <phoneticPr fontId="4" type="noConversion"/>
  </si>
  <si>
    <t>市行政服务中心</t>
    <phoneticPr fontId="4" type="noConversion"/>
  </si>
  <si>
    <t>开平市马冈镇</t>
    <phoneticPr fontId="4" type="noConversion"/>
  </si>
  <si>
    <t>开平市龙胜镇</t>
    <phoneticPr fontId="4" type="noConversion"/>
  </si>
  <si>
    <t>市国资委</t>
    <phoneticPr fontId="4" type="noConversion"/>
  </si>
  <si>
    <t>开平市金鸡镇</t>
    <phoneticPr fontId="4" type="noConversion"/>
  </si>
  <si>
    <t>市委统战部</t>
    <phoneticPr fontId="4" type="noConversion"/>
  </si>
  <si>
    <t>开平市大沙镇</t>
    <phoneticPr fontId="4" type="noConversion"/>
  </si>
  <si>
    <t>开平市赤水镇</t>
    <phoneticPr fontId="4" type="noConversion"/>
  </si>
  <si>
    <t xml:space="preserve">市旅游局 </t>
    <phoneticPr fontId="4" type="noConversion"/>
  </si>
  <si>
    <t>开平市赤坎镇</t>
    <phoneticPr fontId="4" type="noConversion"/>
  </si>
  <si>
    <t>市科技局</t>
    <phoneticPr fontId="4" type="noConversion"/>
  </si>
  <si>
    <t>开平市苍城镇</t>
    <phoneticPr fontId="4" type="noConversion"/>
  </si>
  <si>
    <t>开平市百合镇</t>
    <phoneticPr fontId="4" type="noConversion"/>
  </si>
  <si>
    <t>开平市总工会</t>
    <phoneticPr fontId="4" type="noConversion"/>
  </si>
  <si>
    <t>市卫生计生局</t>
    <phoneticPr fontId="4" type="noConversion"/>
  </si>
  <si>
    <t>鹤山市沙坪街道办</t>
    <phoneticPr fontId="4" type="noConversion"/>
  </si>
  <si>
    <t>市体育局</t>
    <phoneticPr fontId="4" type="noConversion"/>
  </si>
  <si>
    <t>鹤山市址山镇</t>
    <phoneticPr fontId="4" type="noConversion"/>
  </si>
  <si>
    <t>市人大办公室</t>
    <phoneticPr fontId="4" type="noConversion"/>
  </si>
  <si>
    <t>鹤山市宅梧镇</t>
    <phoneticPr fontId="4" type="noConversion"/>
  </si>
  <si>
    <t>市残联</t>
    <phoneticPr fontId="4" type="noConversion"/>
  </si>
  <si>
    <t>鹤山市雅瑶镇</t>
    <phoneticPr fontId="4" type="noConversion"/>
  </si>
  <si>
    <t>市委党校</t>
    <phoneticPr fontId="4" type="noConversion"/>
  </si>
  <si>
    <t>鹤山市桃源镇</t>
    <phoneticPr fontId="4" type="noConversion"/>
  </si>
  <si>
    <t>市经济和信息化局</t>
    <phoneticPr fontId="4" type="noConversion"/>
  </si>
  <si>
    <t>鹤山市双合镇</t>
    <phoneticPr fontId="4" type="noConversion"/>
  </si>
  <si>
    <t>市中级人民法院</t>
    <phoneticPr fontId="4" type="noConversion"/>
  </si>
  <si>
    <t>鹤山市龙口镇</t>
    <phoneticPr fontId="4" type="noConversion"/>
  </si>
  <si>
    <t>市委政法委</t>
    <phoneticPr fontId="4" type="noConversion"/>
  </si>
  <si>
    <t>鹤山市鹤城镇</t>
    <phoneticPr fontId="4" type="noConversion"/>
  </si>
  <si>
    <t>市人民检察院</t>
    <phoneticPr fontId="4" type="noConversion"/>
  </si>
  <si>
    <t>鹤山市古劳镇</t>
    <phoneticPr fontId="4" type="noConversion"/>
  </si>
  <si>
    <t>市商务局</t>
    <phoneticPr fontId="4" type="noConversion"/>
  </si>
  <si>
    <t>鹤山市共和镇</t>
    <phoneticPr fontId="4" type="noConversion"/>
  </si>
  <si>
    <t>市委办公室</t>
    <phoneticPr fontId="4" type="noConversion"/>
  </si>
  <si>
    <t>恩平市恩城街道办</t>
    <phoneticPr fontId="4" type="noConversion"/>
  </si>
  <si>
    <t>恩平市圣堂镇</t>
    <phoneticPr fontId="4" type="noConversion"/>
  </si>
  <si>
    <t>恩平市沙湖镇</t>
    <phoneticPr fontId="4" type="noConversion"/>
  </si>
  <si>
    <t>市司法局</t>
    <phoneticPr fontId="4" type="noConversion"/>
  </si>
  <si>
    <t>恩平市牛江镇</t>
    <phoneticPr fontId="4" type="noConversion"/>
  </si>
  <si>
    <t>恩平市良西镇</t>
    <phoneticPr fontId="4" type="noConversion"/>
  </si>
  <si>
    <t>恩平市那吉镇</t>
    <phoneticPr fontId="4" type="noConversion"/>
  </si>
  <si>
    <t>江门五邑开放大学</t>
    <phoneticPr fontId="4" type="noConversion"/>
  </si>
  <si>
    <t>恩平市君堂镇</t>
    <phoneticPr fontId="4" type="noConversion"/>
  </si>
  <si>
    <t>市发展改革局</t>
    <phoneticPr fontId="4" type="noConversion"/>
  </si>
  <si>
    <t>恩平市横陂镇</t>
    <phoneticPr fontId="4" type="noConversion"/>
  </si>
  <si>
    <t>市农业局</t>
    <phoneticPr fontId="4" type="noConversion"/>
  </si>
  <si>
    <t>恩平市东成镇</t>
    <phoneticPr fontId="4" type="noConversion"/>
  </si>
  <si>
    <t>市水务局</t>
    <phoneticPr fontId="4" type="noConversion"/>
  </si>
  <si>
    <t>恩平市大田镇</t>
    <phoneticPr fontId="4" type="noConversion"/>
  </si>
  <si>
    <t>市工商联</t>
    <phoneticPr fontId="4" type="noConversion"/>
  </si>
  <si>
    <t>恩平市大槐镇</t>
    <phoneticPr fontId="4" type="noConversion"/>
  </si>
  <si>
    <t>附件3：</t>
    <phoneticPr fontId="4" type="noConversion"/>
  </si>
  <si>
    <t>下达资金</t>
    <phoneticPr fontId="4" type="noConversion"/>
  </si>
  <si>
    <t>单位：万元</t>
    <phoneticPr fontId="4" type="noConversion"/>
  </si>
  <si>
    <t>江门市2018年市直部门结对重点帮扶项目资金安排表（一）</t>
    <phoneticPr fontId="4" type="noConversion"/>
  </si>
  <si>
    <t>项目实施单位                  （驻镇牵头单位）</t>
    <phoneticPr fontId="4" type="noConversion"/>
  </si>
  <si>
    <t>市政府投资工程                       建设管理中心</t>
    <phoneticPr fontId="4" type="noConversion"/>
  </si>
  <si>
    <t>镇（街）</t>
    <phoneticPr fontId="4" type="noConversion"/>
  </si>
  <si>
    <t>小计</t>
    <phoneticPr fontId="4" type="noConversion"/>
  </si>
  <si>
    <t>恩平市11个</t>
    <phoneticPr fontId="4" type="noConversion"/>
  </si>
  <si>
    <t>鹤山市10个</t>
    <phoneticPr fontId="4" type="noConversion"/>
  </si>
  <si>
    <t>台山市17个</t>
    <phoneticPr fontId="4" type="noConversion"/>
  </si>
  <si>
    <t>新会区11个</t>
    <phoneticPr fontId="4" type="noConversion"/>
  </si>
  <si>
    <t>蓬江区6个</t>
    <phoneticPr fontId="4" type="noConversion"/>
  </si>
  <si>
    <t>73个</t>
    <phoneticPr fontId="4" type="noConversion"/>
  </si>
  <si>
    <t>江海区3个</t>
    <phoneticPr fontId="4" type="noConversion"/>
  </si>
  <si>
    <t>开平市15个</t>
    <phoneticPr fontId="4" type="noConversion"/>
  </si>
  <si>
    <t>镇（街）</t>
    <phoneticPr fontId="4" type="noConversion"/>
  </si>
  <si>
    <t>项目实施单位                  （驻镇牵头单位）</t>
    <phoneticPr fontId="4" type="noConversion"/>
  </si>
  <si>
    <t>下达资金</t>
    <phoneticPr fontId="4" type="noConversion"/>
  </si>
  <si>
    <t>备注</t>
    <phoneticPr fontId="4" type="noConversion"/>
  </si>
  <si>
    <t>合计</t>
    <phoneticPr fontId="4" type="noConversion"/>
  </si>
  <si>
    <t>73个</t>
    <phoneticPr fontId="4" type="noConversion"/>
  </si>
  <si>
    <t>小计</t>
    <phoneticPr fontId="4" type="noConversion"/>
  </si>
  <si>
    <t>蓬江区6个</t>
    <phoneticPr fontId="4" type="noConversion"/>
  </si>
  <si>
    <t>蓬江区棠下镇</t>
    <phoneticPr fontId="4" type="noConversion"/>
  </si>
  <si>
    <t>市委组织部</t>
    <phoneticPr fontId="4" type="noConversion"/>
  </si>
  <si>
    <t>蓬江区荷塘镇</t>
    <phoneticPr fontId="4" type="noConversion"/>
  </si>
  <si>
    <t>市编办</t>
    <phoneticPr fontId="4" type="noConversion"/>
  </si>
  <si>
    <t>蓬江区杜阮镇</t>
    <phoneticPr fontId="4" type="noConversion"/>
  </si>
  <si>
    <t>市政协办公室</t>
    <phoneticPr fontId="4" type="noConversion"/>
  </si>
  <si>
    <t>蓬江区环市街道办</t>
    <phoneticPr fontId="4" type="noConversion"/>
  </si>
  <si>
    <t>市法制局</t>
    <phoneticPr fontId="4" type="noConversion"/>
  </si>
  <si>
    <t>蓬江区潮连街道办</t>
    <phoneticPr fontId="4" type="noConversion"/>
  </si>
  <si>
    <t>市直机关工委</t>
    <phoneticPr fontId="4" type="noConversion"/>
  </si>
  <si>
    <t>蓬江区白沙街道办</t>
    <phoneticPr fontId="4" type="noConversion"/>
  </si>
  <si>
    <t>市民政局</t>
    <phoneticPr fontId="4" type="noConversion"/>
  </si>
  <si>
    <t>江海区3个</t>
    <phoneticPr fontId="4" type="noConversion"/>
  </si>
  <si>
    <t>江海区外海街道办</t>
    <phoneticPr fontId="4" type="noConversion"/>
  </si>
  <si>
    <t>市外事侨务局</t>
    <phoneticPr fontId="4" type="noConversion"/>
  </si>
  <si>
    <t>江海区礼乐街道办</t>
    <phoneticPr fontId="4" type="noConversion"/>
  </si>
  <si>
    <t>市国土资源局</t>
    <phoneticPr fontId="4" type="noConversion"/>
  </si>
  <si>
    <t>江海区江南街道办</t>
    <phoneticPr fontId="4" type="noConversion"/>
  </si>
  <si>
    <t xml:space="preserve">市委台办 </t>
    <phoneticPr fontId="4" type="noConversion"/>
  </si>
  <si>
    <t>新会区11个</t>
    <phoneticPr fontId="4" type="noConversion"/>
  </si>
  <si>
    <t>新会区会城街道办</t>
    <phoneticPr fontId="4" type="noConversion"/>
  </si>
  <si>
    <t>市府办公室</t>
    <phoneticPr fontId="4" type="noConversion"/>
  </si>
  <si>
    <t>新会区崖门镇</t>
    <phoneticPr fontId="4" type="noConversion"/>
  </si>
  <si>
    <t>市海洋渔业局</t>
    <phoneticPr fontId="4" type="noConversion"/>
  </si>
  <si>
    <t>新会区司前镇</t>
    <phoneticPr fontId="4" type="noConversion"/>
  </si>
  <si>
    <t>市安全监管局</t>
    <phoneticPr fontId="4" type="noConversion"/>
  </si>
  <si>
    <t>新会区双水镇</t>
    <phoneticPr fontId="4" type="noConversion"/>
  </si>
  <si>
    <t>市财政局</t>
    <phoneticPr fontId="4" type="noConversion"/>
  </si>
  <si>
    <t>新会区沙堆镇</t>
    <phoneticPr fontId="4" type="noConversion"/>
  </si>
  <si>
    <t>团市委</t>
    <phoneticPr fontId="4" type="noConversion"/>
  </si>
  <si>
    <t>新会区三江镇</t>
    <phoneticPr fontId="4" type="noConversion"/>
  </si>
  <si>
    <t xml:space="preserve">市供销社 </t>
    <phoneticPr fontId="4" type="noConversion"/>
  </si>
  <si>
    <t>新会区睦洲镇</t>
    <phoneticPr fontId="4" type="noConversion"/>
  </si>
  <si>
    <t>市民族宗教事务局</t>
    <phoneticPr fontId="4" type="noConversion"/>
  </si>
  <si>
    <t>新会区罗坑镇</t>
    <phoneticPr fontId="4" type="noConversion"/>
  </si>
  <si>
    <t>市住房城乡建设局</t>
    <phoneticPr fontId="4" type="noConversion"/>
  </si>
  <si>
    <t>新会区古井镇</t>
    <phoneticPr fontId="4" type="noConversion"/>
  </si>
  <si>
    <t>市委宣传部</t>
    <phoneticPr fontId="4" type="noConversion"/>
  </si>
  <si>
    <t>新会区大泽镇</t>
    <phoneticPr fontId="4" type="noConversion"/>
  </si>
  <si>
    <t>人民银行江门市中心支行</t>
    <phoneticPr fontId="4" type="noConversion"/>
  </si>
  <si>
    <t>新会区大鳌镇</t>
    <phoneticPr fontId="4" type="noConversion"/>
  </si>
  <si>
    <t xml:space="preserve">江门日报社   </t>
    <phoneticPr fontId="4" type="noConversion"/>
  </si>
  <si>
    <t>新会区经济开发区</t>
    <phoneticPr fontId="4" type="noConversion"/>
  </si>
  <si>
    <t>——</t>
    <phoneticPr fontId="4" type="noConversion"/>
  </si>
  <si>
    <t>台山市17个</t>
    <phoneticPr fontId="4" type="noConversion"/>
  </si>
  <si>
    <t>台山市台城街道办</t>
    <phoneticPr fontId="4" type="noConversion"/>
  </si>
  <si>
    <t>市教育局</t>
    <phoneticPr fontId="4" type="noConversion"/>
  </si>
  <si>
    <t>台山市汶村镇</t>
    <phoneticPr fontId="4" type="noConversion"/>
  </si>
  <si>
    <t>市地税局</t>
    <phoneticPr fontId="4" type="noConversion"/>
  </si>
  <si>
    <t>台山市四九镇</t>
    <phoneticPr fontId="4" type="noConversion"/>
  </si>
  <si>
    <t>市总工会</t>
    <phoneticPr fontId="4" type="noConversion"/>
  </si>
  <si>
    <t>台山市水步镇</t>
    <phoneticPr fontId="4" type="noConversion"/>
  </si>
  <si>
    <t>市文广新局</t>
    <phoneticPr fontId="4" type="noConversion"/>
  </si>
  <si>
    <t>台山市深井镇</t>
    <phoneticPr fontId="4" type="noConversion"/>
  </si>
  <si>
    <t>市交通运输局</t>
    <phoneticPr fontId="4" type="noConversion"/>
  </si>
  <si>
    <t>台山市三合镇</t>
    <phoneticPr fontId="4" type="noConversion"/>
  </si>
  <si>
    <t>台山市海宴镇</t>
    <phoneticPr fontId="4" type="noConversion"/>
  </si>
  <si>
    <t>台山市广海镇</t>
    <phoneticPr fontId="4" type="noConversion"/>
  </si>
  <si>
    <t>市粮食局</t>
    <phoneticPr fontId="4" type="noConversion"/>
  </si>
  <si>
    <t>台山市端芬镇</t>
    <phoneticPr fontId="4" type="noConversion"/>
  </si>
  <si>
    <t>江门职业技术学院</t>
    <phoneticPr fontId="4" type="noConversion"/>
  </si>
  <si>
    <t>台山市斗山镇</t>
    <phoneticPr fontId="4" type="noConversion"/>
  </si>
  <si>
    <t>市土地储备中心</t>
    <phoneticPr fontId="4" type="noConversion"/>
  </si>
  <si>
    <t>台山市都斛镇</t>
    <phoneticPr fontId="4" type="noConversion"/>
  </si>
  <si>
    <t>市邮政管理局</t>
    <phoneticPr fontId="4" type="noConversion"/>
  </si>
  <si>
    <t>台山市大江镇</t>
    <phoneticPr fontId="4" type="noConversion"/>
  </si>
  <si>
    <t>市林业和园林局</t>
    <phoneticPr fontId="4" type="noConversion"/>
  </si>
  <si>
    <t>台山市川岛镇</t>
    <phoneticPr fontId="4" type="noConversion"/>
  </si>
  <si>
    <t>市人防办</t>
    <phoneticPr fontId="4" type="noConversion"/>
  </si>
  <si>
    <t>台山市冲蒌镇</t>
    <phoneticPr fontId="4" type="noConversion"/>
  </si>
  <si>
    <t>市环境保护局</t>
    <phoneticPr fontId="4" type="noConversion"/>
  </si>
  <si>
    <t>台山市赤溪镇</t>
    <phoneticPr fontId="4" type="noConversion"/>
  </si>
  <si>
    <t>市纪委监察局</t>
    <phoneticPr fontId="4" type="noConversion"/>
  </si>
  <si>
    <t>台山市北陡镇</t>
    <phoneticPr fontId="4" type="noConversion"/>
  </si>
  <si>
    <t xml:space="preserve">市机关事务管理局        </t>
    <phoneticPr fontId="4" type="noConversion"/>
  </si>
  <si>
    <t>台山市白沙镇</t>
    <phoneticPr fontId="4" type="noConversion"/>
  </si>
  <si>
    <t>开平市15个</t>
    <phoneticPr fontId="4" type="noConversion"/>
  </si>
  <si>
    <t>开平市三埠街道</t>
    <phoneticPr fontId="4" type="noConversion"/>
  </si>
  <si>
    <t>开平市长沙街道</t>
    <phoneticPr fontId="4" type="noConversion"/>
  </si>
  <si>
    <t>广东电网公司江门供电局</t>
    <phoneticPr fontId="4" type="noConversion"/>
  </si>
  <si>
    <t>开平市月山镇</t>
    <phoneticPr fontId="4" type="noConversion"/>
  </si>
  <si>
    <t>市公安局</t>
    <phoneticPr fontId="4" type="noConversion"/>
  </si>
  <si>
    <t>开平市蚬冈镇</t>
    <phoneticPr fontId="4" type="noConversion"/>
  </si>
  <si>
    <t xml:space="preserve">市公共资源交易中心            </t>
    <phoneticPr fontId="4" type="noConversion"/>
  </si>
  <si>
    <t>开平市塘口镇</t>
    <phoneticPr fontId="4" type="noConversion"/>
  </si>
  <si>
    <t>江门市广播电视台</t>
    <phoneticPr fontId="4" type="noConversion"/>
  </si>
  <si>
    <t>开平市水口镇</t>
    <phoneticPr fontId="4" type="noConversion"/>
  </si>
  <si>
    <t>市人力资源和社会保障局</t>
    <phoneticPr fontId="4" type="noConversion"/>
  </si>
  <si>
    <t>开平市沙塘镇</t>
    <phoneticPr fontId="4" type="noConversion"/>
  </si>
  <si>
    <t>市委政研室</t>
    <phoneticPr fontId="4" type="noConversion"/>
  </si>
  <si>
    <t>开平市马冈镇</t>
    <phoneticPr fontId="4" type="noConversion"/>
  </si>
  <si>
    <t>市行政服务中心</t>
    <phoneticPr fontId="4" type="noConversion"/>
  </si>
  <si>
    <t>开平市龙胜镇</t>
    <phoneticPr fontId="4" type="noConversion"/>
  </si>
  <si>
    <t>开平市金鸡镇</t>
    <phoneticPr fontId="4" type="noConversion"/>
  </si>
  <si>
    <t>市国资委</t>
    <phoneticPr fontId="4" type="noConversion"/>
  </si>
  <si>
    <t>开平市大沙镇</t>
    <phoneticPr fontId="4" type="noConversion"/>
  </si>
  <si>
    <t>市委统战部</t>
    <phoneticPr fontId="4" type="noConversion"/>
  </si>
  <si>
    <t>开平市赤水镇</t>
    <phoneticPr fontId="4" type="noConversion"/>
  </si>
  <si>
    <t>开平市赤坎镇</t>
    <phoneticPr fontId="4" type="noConversion"/>
  </si>
  <si>
    <t xml:space="preserve">市旅游局 </t>
    <phoneticPr fontId="4" type="noConversion"/>
  </si>
  <si>
    <t>开平市苍城镇</t>
    <phoneticPr fontId="4" type="noConversion"/>
  </si>
  <si>
    <t>市科技局</t>
    <phoneticPr fontId="4" type="noConversion"/>
  </si>
  <si>
    <t>开平市百合镇</t>
    <phoneticPr fontId="4" type="noConversion"/>
  </si>
  <si>
    <t>市政府投资工程                       建设管理中心</t>
    <phoneticPr fontId="4" type="noConversion"/>
  </si>
  <si>
    <t>开平市总工会</t>
    <phoneticPr fontId="4" type="noConversion"/>
  </si>
  <si>
    <t>鹤山市10个</t>
    <phoneticPr fontId="4" type="noConversion"/>
  </si>
  <si>
    <t>鹤山市沙坪街道办</t>
    <phoneticPr fontId="4" type="noConversion"/>
  </si>
  <si>
    <t>市卫生计生局</t>
    <phoneticPr fontId="4" type="noConversion"/>
  </si>
  <si>
    <t>鹤山市址山镇</t>
    <phoneticPr fontId="4" type="noConversion"/>
  </si>
  <si>
    <t>市体育局</t>
    <phoneticPr fontId="4" type="noConversion"/>
  </si>
  <si>
    <t>鹤山市宅梧镇</t>
    <phoneticPr fontId="4" type="noConversion"/>
  </si>
  <si>
    <t>市人大办公室</t>
    <phoneticPr fontId="4" type="noConversion"/>
  </si>
  <si>
    <t>鹤山市雅瑶镇</t>
    <phoneticPr fontId="4" type="noConversion"/>
  </si>
  <si>
    <t>市残联</t>
    <phoneticPr fontId="4" type="noConversion"/>
  </si>
  <si>
    <t>鹤山市桃源镇</t>
    <phoneticPr fontId="4" type="noConversion"/>
  </si>
  <si>
    <t>市委党校</t>
    <phoneticPr fontId="4" type="noConversion"/>
  </si>
  <si>
    <t>鹤山市双合镇</t>
    <phoneticPr fontId="4" type="noConversion"/>
  </si>
  <si>
    <t>市经济和信息化局</t>
    <phoneticPr fontId="4" type="noConversion"/>
  </si>
  <si>
    <t>鹤山市龙口镇</t>
    <phoneticPr fontId="4" type="noConversion"/>
  </si>
  <si>
    <t>市中级人民法院</t>
    <phoneticPr fontId="4" type="noConversion"/>
  </si>
  <si>
    <t>鹤山市鹤城镇</t>
    <phoneticPr fontId="4" type="noConversion"/>
  </si>
  <si>
    <t>市委政法委</t>
    <phoneticPr fontId="4" type="noConversion"/>
  </si>
  <si>
    <t>鹤山市古劳镇</t>
    <phoneticPr fontId="4" type="noConversion"/>
  </si>
  <si>
    <t>市人民检察院</t>
    <phoneticPr fontId="4" type="noConversion"/>
  </si>
  <si>
    <t>鹤山市共和镇</t>
    <phoneticPr fontId="4" type="noConversion"/>
  </si>
  <si>
    <t>市商务局</t>
    <phoneticPr fontId="4" type="noConversion"/>
  </si>
  <si>
    <t>恩平市11个</t>
    <phoneticPr fontId="4" type="noConversion"/>
  </si>
  <si>
    <t>恩平市恩城街道办</t>
    <phoneticPr fontId="4" type="noConversion"/>
  </si>
  <si>
    <t>市委办公室</t>
    <phoneticPr fontId="4" type="noConversion"/>
  </si>
  <si>
    <t>恩平市圣堂镇</t>
    <phoneticPr fontId="4" type="noConversion"/>
  </si>
  <si>
    <t>恩平市沙湖镇</t>
    <phoneticPr fontId="4" type="noConversion"/>
  </si>
  <si>
    <t>恩平市牛江镇</t>
    <phoneticPr fontId="4" type="noConversion"/>
  </si>
  <si>
    <t>市司法局</t>
    <phoneticPr fontId="4" type="noConversion"/>
  </si>
  <si>
    <t>恩平市良西镇</t>
    <phoneticPr fontId="4" type="noConversion"/>
  </si>
  <si>
    <t>恩平市那吉镇</t>
    <phoneticPr fontId="4" type="noConversion"/>
  </si>
  <si>
    <t>恩平市君堂镇</t>
    <phoneticPr fontId="4" type="noConversion"/>
  </si>
  <si>
    <t>江门五邑开放大学</t>
    <phoneticPr fontId="4" type="noConversion"/>
  </si>
  <si>
    <t>恩平市横陂镇</t>
    <phoneticPr fontId="4" type="noConversion"/>
  </si>
  <si>
    <t>市发展改革局</t>
    <phoneticPr fontId="4" type="noConversion"/>
  </si>
  <si>
    <t>恩平市东成镇</t>
    <phoneticPr fontId="4" type="noConversion"/>
  </si>
  <si>
    <t>市农业局</t>
    <phoneticPr fontId="4" type="noConversion"/>
  </si>
  <si>
    <t>恩平市大田镇</t>
    <phoneticPr fontId="4" type="noConversion"/>
  </si>
  <si>
    <t>市水务局</t>
    <phoneticPr fontId="4" type="noConversion"/>
  </si>
  <si>
    <t>恩平市大槐镇</t>
    <phoneticPr fontId="4" type="noConversion"/>
  </si>
  <si>
    <t>市工商联</t>
    <phoneticPr fontId="4" type="noConversion"/>
  </si>
  <si>
    <t>江门市2018年市直部门结对重点帮扶项目资金安排表（二）</t>
    <phoneticPr fontId="4" type="noConversion"/>
  </si>
  <si>
    <t>按各市（区）建档立卡的贫困人口所占全市权重分配安排扶贫措施专项资金。</t>
    <phoneticPr fontId="4" type="noConversion"/>
  </si>
  <si>
    <t>2018年未脱贫          人口数           （系统录入数）</t>
    <phoneticPr fontId="4" type="noConversion"/>
  </si>
  <si>
    <t>单位：万元</t>
    <phoneticPr fontId="4" type="noConversion"/>
  </si>
  <si>
    <t>其中：</t>
    <phoneticPr fontId="4" type="noConversion"/>
  </si>
  <si>
    <t>备注</t>
    <phoneticPr fontId="4" type="noConversion"/>
  </si>
  <si>
    <t>合计</t>
    <phoneticPr fontId="4" type="noConversion"/>
  </si>
  <si>
    <t>江门市农业局
（市扶贫办）</t>
    <phoneticPr fontId="4" type="noConversion"/>
  </si>
  <si>
    <t>蓬江区</t>
    <phoneticPr fontId="4" type="noConversion"/>
  </si>
  <si>
    <t>江海区</t>
    <phoneticPr fontId="4" type="noConversion"/>
  </si>
  <si>
    <t>新会区</t>
    <phoneticPr fontId="4" type="noConversion"/>
  </si>
  <si>
    <t>台山市</t>
    <phoneticPr fontId="4" type="noConversion"/>
  </si>
  <si>
    <t>开平市</t>
    <phoneticPr fontId="4" type="noConversion"/>
  </si>
  <si>
    <t>鹤山市</t>
    <phoneticPr fontId="4" type="noConversion"/>
  </si>
  <si>
    <t>恩平市</t>
    <phoneticPr fontId="4" type="noConversion"/>
  </si>
  <si>
    <t>附件1：</t>
    <phoneticPr fontId="4" type="noConversion"/>
  </si>
  <si>
    <t>单位：万元</t>
    <phoneticPr fontId="4" type="noConversion"/>
  </si>
  <si>
    <t>市别</t>
    <phoneticPr fontId="4" type="noConversion"/>
  </si>
  <si>
    <t>小计</t>
    <phoneticPr fontId="4" type="noConversion"/>
  </si>
  <si>
    <t>序号</t>
    <phoneticPr fontId="4" type="noConversion"/>
  </si>
  <si>
    <t>-</t>
  </si>
  <si>
    <t>附件2：</t>
    <phoneticPr fontId="4" type="noConversion"/>
  </si>
  <si>
    <t>附件4：</t>
    <phoneticPr fontId="4" type="noConversion"/>
  </si>
  <si>
    <t>江门市2018年扶贫措施市级补助资金汇总安排表</t>
    <phoneticPr fontId="4" type="noConversion"/>
  </si>
  <si>
    <t>序号</t>
    <phoneticPr fontId="4" type="noConversion"/>
  </si>
  <si>
    <t>1、扶贫措施专项资金按各市（区）自愿接受帮扶的贫困人口所占全市权重分配安排。
2、市直部门结对重点帮扶项目资金由两部分资金构成，主要用于结对镇（街）打造“一镇一策”扶贫长效机制的配套资金。（详见附件3、4）
3、推进扶贫线和低保线“两线合一”改革试点专项资金是指安排给市农业局(市扶贫办)用于完善低收入人群认定制度和启动低收入人群基础信息数据平台建设，推进扶贫线和低保线“两线合一”改革试点。</t>
    <phoneticPr fontId="4" type="noConversion"/>
  </si>
  <si>
    <r>
      <t>扶贫措施专项资金</t>
    </r>
    <r>
      <rPr>
        <b/>
        <u/>
        <sz val="12"/>
        <rFont val="宋体"/>
        <family val="3"/>
        <charset val="134"/>
      </rPr>
      <t>（按2016-2018年重点帮扶贫困人口分配，从市扶贫基金安排）</t>
    </r>
    <phoneticPr fontId="4" type="noConversion"/>
  </si>
  <si>
    <r>
      <t xml:space="preserve">市直部门结对重点帮扶项目资金
</t>
    </r>
    <r>
      <rPr>
        <b/>
        <u/>
        <sz val="12"/>
        <rFont val="宋体"/>
        <family val="3"/>
        <charset val="134"/>
      </rPr>
      <t>（按2018年度未脱贫人口分配，从市扶贫基金安排）</t>
    </r>
    <phoneticPr fontId="4" type="noConversion"/>
  </si>
  <si>
    <r>
      <t xml:space="preserve">市直部门结对重点帮扶项目资金
</t>
    </r>
    <r>
      <rPr>
        <b/>
        <u/>
        <sz val="12"/>
        <rFont val="宋体"/>
        <family val="3"/>
        <charset val="134"/>
      </rPr>
      <t>（按73个镇（街）每个镇补助5万元，从盘活存量资金安排）</t>
    </r>
    <phoneticPr fontId="4" type="noConversion"/>
  </si>
  <si>
    <r>
      <t>推进扶贫线和低保线“两线合一”改革试点专项资金
（</t>
    </r>
    <r>
      <rPr>
        <b/>
        <u/>
        <sz val="12"/>
        <rFont val="宋体"/>
        <family val="3"/>
        <charset val="134"/>
      </rPr>
      <t>从市扶贫基金安排</t>
    </r>
    <r>
      <rPr>
        <b/>
        <sz val="12"/>
        <rFont val="宋体"/>
        <family val="3"/>
        <charset val="134"/>
      </rPr>
      <t>）</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</si>
</sst>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29">
    <font>
      <sz val="12"/>
      <name val="宋体"/>
      <charset val="134"/>
    </font>
    <font>
      <sz val="11"/>
      <color indexed="8"/>
      <name val="宋体"/>
      <charset val="134"/>
    </font>
    <font>
      <sz val="11"/>
      <color indexed="20"/>
      <name val="宋体"/>
      <charset val="134"/>
    </font>
    <font>
      <sz val="11"/>
      <color indexed="17"/>
      <name val="宋体"/>
      <charset val="134"/>
    </font>
    <font>
      <sz val="9"/>
      <name val="宋体"/>
      <charset val="134"/>
    </font>
    <font>
      <sz val="12"/>
      <name val="宋体"/>
      <charset val="134"/>
    </font>
    <font>
      <b/>
      <sz val="16"/>
      <color indexed="8"/>
      <name val="宋体"/>
      <charset val="134"/>
    </font>
    <font>
      <sz val="14"/>
      <name val="宋体"/>
      <charset val="134"/>
    </font>
    <font>
      <b/>
      <sz val="18"/>
      <color indexed="8"/>
      <name val="宋体"/>
      <charset val="134"/>
    </font>
    <font>
      <sz val="14"/>
      <color indexed="8"/>
      <name val="宋体"/>
      <charset val="134"/>
    </font>
    <font>
      <b/>
      <sz val="14"/>
      <name val="宋体"/>
      <charset val="134"/>
    </font>
    <font>
      <b/>
      <sz val="18"/>
      <name val="宋体"/>
      <charset val="134"/>
    </font>
    <font>
      <sz val="11"/>
      <name val="黑体"/>
      <family val="3"/>
      <charset val="134"/>
    </font>
    <font>
      <b/>
      <sz val="11"/>
      <name val="黑体"/>
      <family val="3"/>
      <charset val="134"/>
    </font>
    <font>
      <b/>
      <sz val="12"/>
      <name val="宋体"/>
      <charset val="134"/>
    </font>
    <font>
      <b/>
      <sz val="11"/>
      <name val="宋体"/>
      <charset val="134"/>
    </font>
    <font>
      <sz val="11"/>
      <name val="宋体"/>
      <charset val="134"/>
    </font>
    <font>
      <sz val="10"/>
      <name val="宋体"/>
      <charset val="134"/>
    </font>
    <font>
      <sz val="10"/>
      <name val="Arial"/>
      <family val="2"/>
    </font>
    <font>
      <sz val="12"/>
      <name val="宋体"/>
      <family val="3"/>
      <charset val="134"/>
    </font>
    <font>
      <sz val="14"/>
      <name val="宋体"/>
      <family val="3"/>
      <charset val="134"/>
    </font>
    <font>
      <b/>
      <sz val="14"/>
      <name val="宋体"/>
      <family val="3"/>
      <charset val="134"/>
    </font>
    <font>
      <b/>
      <sz val="12"/>
      <name val="宋体"/>
      <family val="3"/>
      <charset val="134"/>
    </font>
    <font>
      <sz val="12"/>
      <color indexed="8"/>
      <name val="宋体"/>
      <family val="3"/>
      <charset val="134"/>
    </font>
    <font>
      <sz val="11"/>
      <name val="宋体"/>
      <family val="3"/>
      <charset val="134"/>
    </font>
    <font>
      <b/>
      <u/>
      <sz val="12"/>
      <name val="宋体"/>
      <family val="3"/>
      <charset val="134"/>
    </font>
    <font>
      <b/>
      <sz val="18"/>
      <name val="宋体"/>
      <family val="3"/>
      <charset val="134"/>
    </font>
    <font>
      <b/>
      <sz val="11"/>
      <name val="宋体"/>
      <family val="3"/>
      <charset val="134"/>
    </font>
    <font>
      <sz val="10"/>
      <name val="宋体"/>
      <family val="3"/>
      <charset val="134"/>
    </font>
  </fonts>
  <fills count="4">
    <fill>
      <patternFill patternType="none"/>
    </fill>
    <fill>
      <patternFill patternType="gray125"/>
    </fill>
    <fill>
      <patternFill patternType="solid">
        <fgColor indexed="45"/>
      </patternFill>
    </fill>
    <fill>
      <patternFill patternType="solid">
        <fgColor indexed="42"/>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2" fillId="2"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3" fillId="3" borderId="0" applyNumberFormat="0" applyBorder="0" applyAlignment="0" applyProtection="0">
      <alignment vertical="center"/>
    </xf>
  </cellStyleXfs>
  <cellXfs count="95">
    <xf numFmtId="0" fontId="0" fillId="0" borderId="0" xfId="0" applyAlignment="1">
      <alignment vertical="center"/>
    </xf>
    <xf numFmtId="0" fontId="5" fillId="0" borderId="0" xfId="0" applyFont="1" applyFill="1"/>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9" fillId="0" borderId="1" xfId="0" applyFont="1" applyBorder="1" applyAlignment="1">
      <alignment horizontal="right" vertical="center" wrapText="1"/>
    </xf>
    <xf numFmtId="0" fontId="10" fillId="0" borderId="2" xfId="0" applyFont="1" applyBorder="1" applyAlignment="1">
      <alignment horizontal="center" vertical="center" wrapText="1"/>
    </xf>
    <xf numFmtId="0" fontId="5" fillId="0" borderId="0" xfId="0" applyFont="1" applyFill="1" applyBorder="1" applyAlignment="1">
      <alignment vertical="center"/>
    </xf>
    <xf numFmtId="0" fontId="11" fillId="0" borderId="0" xfId="0" applyFont="1" applyFill="1" applyBorder="1" applyAlignment="1">
      <alignment horizontal="center" vertical="center" wrapText="1"/>
    </xf>
    <xf numFmtId="0" fontId="5"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4" fillId="0" borderId="2" xfId="0" applyFont="1" applyFill="1" applyBorder="1" applyAlignment="1">
      <alignment vertical="center"/>
    </xf>
    <xf numFmtId="0" fontId="14" fillId="0" borderId="0" xfId="0" applyFont="1" applyFill="1" applyBorder="1" applyAlignment="1">
      <alignment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5" fillId="0" borderId="0" xfId="0" applyFont="1" applyFill="1" applyBorder="1"/>
    <xf numFmtId="0" fontId="5" fillId="0" borderId="2" xfId="0" applyFont="1" applyFill="1" applyBorder="1"/>
    <xf numFmtId="0" fontId="15" fillId="0" borderId="2" xfId="0" applyFont="1" applyFill="1" applyBorder="1" applyAlignment="1">
      <alignment horizontal="center" vertical="center"/>
    </xf>
    <xf numFmtId="0" fontId="14" fillId="0" borderId="2" xfId="0" applyFont="1" applyFill="1" applyBorder="1"/>
    <xf numFmtId="0" fontId="14" fillId="0" borderId="0" xfId="0" applyFont="1" applyFill="1" applyBorder="1"/>
    <xf numFmtId="0" fontId="5" fillId="0" borderId="2" xfId="7" applyFont="1" applyFill="1" applyBorder="1" applyAlignment="1">
      <alignment horizontal="center" vertical="center"/>
    </xf>
    <xf numFmtId="0" fontId="5" fillId="0" borderId="2" xfId="0" applyFont="1" applyFill="1" applyBorder="1" applyAlignment="1">
      <alignment vertical="center"/>
    </xf>
    <xf numFmtId="0" fontId="17" fillId="0" borderId="2" xfId="0" applyFont="1" applyFill="1" applyBorder="1" applyAlignment="1">
      <alignment horizontal="center" vertical="center" wrapText="1"/>
    </xf>
    <xf numFmtId="0" fontId="16" fillId="0" borderId="2" xfId="8" applyFont="1" applyFill="1" applyBorder="1" applyAlignment="1">
      <alignment horizontal="center" vertical="center" wrapText="1"/>
    </xf>
    <xf numFmtId="0" fontId="18" fillId="0" borderId="0" xfId="0" applyFont="1" applyFill="1" applyBorder="1"/>
    <xf numFmtId="0" fontId="16" fillId="0" borderId="0" xfId="0" applyFont="1" applyFill="1" applyBorder="1" applyAlignment="1">
      <alignment horizontal="left" vertical="center" wrapText="1"/>
    </xf>
    <xf numFmtId="0" fontId="18" fillId="0" borderId="2" xfId="0" applyFont="1" applyFill="1" applyBorder="1"/>
    <xf numFmtId="0" fontId="16" fillId="0" borderId="2" xfId="7" applyFont="1" applyFill="1" applyBorder="1" applyAlignment="1">
      <alignment horizontal="center" vertical="center" wrapText="1"/>
    </xf>
    <xf numFmtId="0" fontId="15" fillId="0" borderId="2" xfId="8" applyFont="1" applyFill="1" applyBorder="1" applyAlignment="1">
      <alignment horizontal="center" vertical="center" wrapText="1"/>
    </xf>
    <xf numFmtId="0" fontId="5" fillId="0" borderId="2" xfId="7" applyFont="1" applyFill="1" applyBorder="1">
      <alignment vertical="center"/>
    </xf>
    <xf numFmtId="0" fontId="5" fillId="0" borderId="0" xfId="7" applyFont="1" applyFill="1" applyBorder="1">
      <alignment vertical="center"/>
    </xf>
    <xf numFmtId="0" fontId="15" fillId="0" borderId="2" xfId="7" applyFont="1" applyFill="1" applyBorder="1" applyAlignment="1">
      <alignment horizontal="center" vertical="center" wrapText="1"/>
    </xf>
    <xf numFmtId="0" fontId="14" fillId="0" borderId="2" xfId="7" applyFont="1" applyFill="1" applyBorder="1">
      <alignment vertical="center"/>
    </xf>
    <xf numFmtId="0" fontId="14" fillId="0" borderId="0" xfId="7" applyFont="1" applyFill="1" applyBorder="1">
      <alignment vertical="center"/>
    </xf>
    <xf numFmtId="176" fontId="13" fillId="0"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19" fillId="0" borderId="0" xfId="0" applyFont="1" applyAlignment="1">
      <alignment vertical="center"/>
    </xf>
    <xf numFmtId="0" fontId="20" fillId="0" borderId="2" xfId="0" applyFont="1" applyBorder="1" applyAlignment="1">
      <alignment horizontal="center" vertical="center"/>
    </xf>
    <xf numFmtId="177" fontId="7" fillId="0" borderId="2" xfId="0" applyNumberFormat="1" applyFont="1" applyBorder="1" applyAlignment="1">
      <alignment horizontal="center" vertical="center" wrapText="1"/>
    </xf>
    <xf numFmtId="0" fontId="19" fillId="0" borderId="0" xfId="0" applyFont="1" applyFill="1" applyBorder="1" applyAlignment="1">
      <alignment vertical="center"/>
    </xf>
    <xf numFmtId="0" fontId="0" fillId="0" borderId="2" xfId="0" applyBorder="1" applyAlignment="1">
      <alignment vertical="center"/>
    </xf>
    <xf numFmtId="176" fontId="19"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xf>
    <xf numFmtId="0" fontId="22" fillId="0" borderId="2" xfId="0" applyFont="1" applyFill="1" applyBorder="1" applyAlignment="1">
      <alignment vertical="center"/>
    </xf>
    <xf numFmtId="0" fontId="22" fillId="0" borderId="0" xfId="0" applyFont="1" applyFill="1" applyBorder="1" applyAlignment="1">
      <alignment vertical="center"/>
    </xf>
    <xf numFmtId="0" fontId="27"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176" fontId="22" fillId="0" borderId="2" xfId="0" applyNumberFormat="1"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center" vertical="center"/>
    </xf>
    <xf numFmtId="176" fontId="19" fillId="0" borderId="2" xfId="0" applyNumberFormat="1" applyFont="1" applyFill="1" applyBorder="1" applyAlignment="1">
      <alignment horizontal="center" vertical="center"/>
    </xf>
    <xf numFmtId="0" fontId="19" fillId="0" borderId="0" xfId="0" applyFont="1" applyFill="1" applyBorder="1"/>
    <xf numFmtId="0" fontId="19" fillId="0" borderId="2" xfId="0" applyFont="1" applyFill="1" applyBorder="1"/>
    <xf numFmtId="0" fontId="27" fillId="0" borderId="2" xfId="0" applyFont="1" applyFill="1" applyBorder="1" applyAlignment="1">
      <alignment horizontal="center" vertical="center"/>
    </xf>
    <xf numFmtId="0" fontId="22" fillId="0" borderId="2" xfId="0" applyFont="1" applyFill="1" applyBorder="1"/>
    <xf numFmtId="0" fontId="22" fillId="0" borderId="0" xfId="0" applyFont="1" applyFill="1" applyBorder="1"/>
    <xf numFmtId="0" fontId="19" fillId="0" borderId="2" xfId="7" applyFont="1" applyFill="1" applyBorder="1" applyAlignment="1">
      <alignment horizontal="center" vertical="center"/>
    </xf>
    <xf numFmtId="0" fontId="19" fillId="0" borderId="2" xfId="0" applyFont="1" applyFill="1" applyBorder="1" applyAlignment="1">
      <alignment vertical="center"/>
    </xf>
    <xf numFmtId="0" fontId="19" fillId="0" borderId="2" xfId="0" applyFont="1" applyFill="1" applyBorder="1" applyAlignment="1">
      <alignment horizontal="center" vertical="center"/>
    </xf>
    <xf numFmtId="0" fontId="28" fillId="0" borderId="2" xfId="0" applyFont="1" applyFill="1" applyBorder="1" applyAlignment="1">
      <alignment horizontal="center" vertical="center" wrapText="1"/>
    </xf>
    <xf numFmtId="176" fontId="24" fillId="0" borderId="2" xfId="0" applyNumberFormat="1" applyFont="1" applyFill="1" applyBorder="1" applyAlignment="1">
      <alignment horizontal="center" vertical="center"/>
    </xf>
    <xf numFmtId="0" fontId="24" fillId="0" borderId="2" xfId="8" applyFont="1" applyFill="1" applyBorder="1" applyAlignment="1">
      <alignment horizontal="center" vertical="center" wrapText="1"/>
    </xf>
    <xf numFmtId="0" fontId="24" fillId="0" borderId="0" xfId="0" applyFont="1" applyFill="1" applyBorder="1" applyAlignment="1">
      <alignment horizontal="left" vertical="center" wrapText="1"/>
    </xf>
    <xf numFmtId="0" fontId="24" fillId="0" borderId="2" xfId="7" applyFont="1" applyFill="1" applyBorder="1" applyAlignment="1">
      <alignment horizontal="center" vertical="center" wrapText="1"/>
    </xf>
    <xf numFmtId="0" fontId="27" fillId="0" borderId="2" xfId="8" applyFont="1" applyFill="1" applyBorder="1" applyAlignment="1">
      <alignment horizontal="center" vertical="center" wrapText="1"/>
    </xf>
    <xf numFmtId="0" fontId="19" fillId="0" borderId="2" xfId="7" applyFont="1" applyFill="1" applyBorder="1">
      <alignment vertical="center"/>
    </xf>
    <xf numFmtId="0" fontId="19" fillId="0" borderId="0" xfId="7" applyFont="1" applyFill="1" applyBorder="1">
      <alignment vertical="center"/>
    </xf>
    <xf numFmtId="0" fontId="27" fillId="0" borderId="2" xfId="7" applyFont="1" applyFill="1" applyBorder="1" applyAlignment="1">
      <alignment horizontal="center" vertical="center" wrapText="1"/>
    </xf>
    <xf numFmtId="0" fontId="22" fillId="0" borderId="2" xfId="7" applyFont="1" applyFill="1" applyBorder="1">
      <alignment vertical="center"/>
    </xf>
    <xf numFmtId="0" fontId="22" fillId="0" borderId="0" xfId="7" applyFont="1" applyFill="1" applyBorder="1">
      <alignment vertical="center"/>
    </xf>
    <xf numFmtId="0" fontId="24" fillId="0" borderId="2"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0" xfId="0" applyFont="1" applyBorder="1" applyAlignment="1">
      <alignment horizontal="center" vertical="center" wrapText="1"/>
    </xf>
    <xf numFmtId="0" fontId="23" fillId="0" borderId="1" xfId="0" applyFont="1" applyBorder="1" applyAlignment="1">
      <alignment horizontal="right" vertical="center" wrapText="1"/>
    </xf>
    <xf numFmtId="0" fontId="7" fillId="0" borderId="2" xfId="0" applyFont="1" applyBorder="1" applyAlignment="1">
      <alignment horizontal="left" vertical="center" wrapText="1"/>
    </xf>
    <xf numFmtId="0" fontId="24"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176" fontId="20" fillId="0" borderId="1" xfId="0" applyNumberFormat="1" applyFont="1" applyFill="1" applyBorder="1" applyAlignment="1">
      <alignment horizontal="right" vertical="center" wrapText="1"/>
    </xf>
    <xf numFmtId="0" fontId="16"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10">
    <cellStyle name="差_附件1：市（中、省）直部门单位结对挂钩扶贫安排表" xfId="1"/>
    <cellStyle name="常规" xfId="0" builtinId="0"/>
    <cellStyle name="常规 2" xfId="2"/>
    <cellStyle name="常规 3" xfId="3"/>
    <cellStyle name="常规 4" xfId="4"/>
    <cellStyle name="常规 5" xfId="5"/>
    <cellStyle name="常规 5 3" xfId="6"/>
    <cellStyle name="常规 6" xfId="7"/>
    <cellStyle name="常规_附件3_附件1：市（中、省）直部门单位结对帮扶镇（街）安排表" xfId="8"/>
    <cellStyle name="好_附件1：市（中、省）直部门单位结对挂钩扶贫安排表"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12</xdr:row>
      <xdr:rowOff>0</xdr:rowOff>
    </xdr:from>
    <xdr:to>
      <xdr:col>4</xdr:col>
      <xdr:colOff>76200</xdr:colOff>
      <xdr:row>13</xdr:row>
      <xdr:rowOff>38100</xdr:rowOff>
    </xdr:to>
    <xdr:sp macro="" textlink="">
      <xdr:nvSpPr>
        <xdr:cNvPr id="12299" name="Text Box 1"/>
        <xdr:cNvSpPr txBox="1">
          <a:spLocks noChangeArrowheads="1"/>
        </xdr:cNvSpPr>
      </xdr:nvSpPr>
      <xdr:spPr bwMode="auto">
        <a:xfrm>
          <a:off x="4657725" y="64770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26</xdr:row>
      <xdr:rowOff>0</xdr:rowOff>
    </xdr:from>
    <xdr:to>
      <xdr:col>5</xdr:col>
      <xdr:colOff>76200</xdr:colOff>
      <xdr:row>26</xdr:row>
      <xdr:rowOff>219075</xdr:rowOff>
    </xdr:to>
    <xdr:sp macro="" textlink="">
      <xdr:nvSpPr>
        <xdr:cNvPr id="15378" name="Text Box 1"/>
        <xdr:cNvSpPr txBox="1">
          <a:spLocks noChangeArrowheads="1"/>
        </xdr:cNvSpPr>
      </xdr:nvSpPr>
      <xdr:spPr bwMode="auto">
        <a:xfrm>
          <a:off x="6610350" y="90297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26</xdr:row>
      <xdr:rowOff>0</xdr:rowOff>
    </xdr:from>
    <xdr:to>
      <xdr:col>3</xdr:col>
      <xdr:colOff>76200</xdr:colOff>
      <xdr:row>26</xdr:row>
      <xdr:rowOff>219075</xdr:rowOff>
    </xdr:to>
    <xdr:sp macro="" textlink="">
      <xdr:nvSpPr>
        <xdr:cNvPr id="14343" name="Text Box 1"/>
        <xdr:cNvSpPr txBox="1">
          <a:spLocks noChangeArrowheads="1"/>
        </xdr:cNvSpPr>
      </xdr:nvSpPr>
      <xdr:spPr bwMode="auto">
        <a:xfrm>
          <a:off x="4676775" y="90297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0F0F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H14"/>
  <sheetViews>
    <sheetView tabSelected="1" topLeftCell="A5" workbookViewId="0">
      <selection activeCell="B19" sqref="B19"/>
    </sheetView>
  </sheetViews>
  <sheetFormatPr defaultRowHeight="14.25"/>
  <cols>
    <col min="2" max="2" width="20.5" customWidth="1"/>
    <col min="3" max="3" width="15.625" customWidth="1"/>
    <col min="4" max="4" width="18.125" customWidth="1"/>
    <col min="5" max="6" width="19.75" customWidth="1"/>
    <col min="7" max="7" width="20.625" customWidth="1"/>
    <col min="8" max="8" width="23.5" customWidth="1"/>
  </cols>
  <sheetData>
    <row r="1" spans="1:8" ht="21.75" customHeight="1">
      <c r="A1" t="s">
        <v>347</v>
      </c>
    </row>
    <row r="2" spans="1:8" ht="22.5">
      <c r="A2" s="78" t="s">
        <v>355</v>
      </c>
      <c r="B2" s="78"/>
      <c r="C2" s="78"/>
      <c r="D2" s="78"/>
      <c r="E2" s="78"/>
      <c r="F2" s="78"/>
      <c r="G2" s="78"/>
      <c r="H2" s="78"/>
    </row>
    <row r="3" spans="1:8" ht="20.25">
      <c r="B3" s="2"/>
      <c r="C3" s="2"/>
      <c r="D3" s="2"/>
      <c r="E3" s="2"/>
      <c r="F3" s="79" t="s">
        <v>348</v>
      </c>
      <c r="G3" s="79"/>
      <c r="H3" s="79"/>
    </row>
    <row r="4" spans="1:8" ht="25.5" customHeight="1">
      <c r="A4" s="75" t="s">
        <v>351</v>
      </c>
      <c r="B4" s="75" t="s">
        <v>349</v>
      </c>
      <c r="C4" s="75" t="s">
        <v>350</v>
      </c>
      <c r="D4" s="72" t="s">
        <v>336</v>
      </c>
      <c r="E4" s="73"/>
      <c r="F4" s="73"/>
      <c r="G4" s="74"/>
      <c r="H4" s="75" t="s">
        <v>337</v>
      </c>
    </row>
    <row r="5" spans="1:8" ht="82.5" customHeight="1">
      <c r="A5" s="75"/>
      <c r="B5" s="75"/>
      <c r="C5" s="75"/>
      <c r="D5" s="36" t="s">
        <v>358</v>
      </c>
      <c r="E5" s="36" t="s">
        <v>359</v>
      </c>
      <c r="F5" s="36" t="s">
        <v>360</v>
      </c>
      <c r="G5" s="36" t="s">
        <v>361</v>
      </c>
      <c r="H5" s="75"/>
    </row>
    <row r="6" spans="1:8" ht="39.950000000000003" customHeight="1">
      <c r="A6" s="76" t="s">
        <v>338</v>
      </c>
      <c r="B6" s="77"/>
      <c r="C6" s="6">
        <f>SUM(C7:C14)</f>
        <v>3475</v>
      </c>
      <c r="D6" s="6">
        <f>SUM(D7:D14)</f>
        <v>2850</v>
      </c>
      <c r="E6" s="6">
        <f>SUM(E7:E14)</f>
        <v>200</v>
      </c>
      <c r="F6" s="6">
        <f>SUM(F7:F14)</f>
        <v>365</v>
      </c>
      <c r="G6" s="6">
        <f>SUM(G7:G14)</f>
        <v>60</v>
      </c>
      <c r="H6" s="71" t="s">
        <v>357</v>
      </c>
    </row>
    <row r="7" spans="1:8" ht="39.950000000000003" customHeight="1">
      <c r="A7" s="38">
        <v>1</v>
      </c>
      <c r="B7" s="3" t="s">
        <v>339</v>
      </c>
      <c r="C7" s="3">
        <f>SUM(D7:G7)</f>
        <v>60</v>
      </c>
      <c r="D7" s="3" t="s">
        <v>352</v>
      </c>
      <c r="E7" s="3" t="s">
        <v>352</v>
      </c>
      <c r="F7" s="3" t="s">
        <v>352</v>
      </c>
      <c r="G7" s="3">
        <v>60</v>
      </c>
      <c r="H7" s="71"/>
    </row>
    <row r="8" spans="1:8" ht="39.950000000000003" customHeight="1">
      <c r="A8" s="38">
        <v>2</v>
      </c>
      <c r="B8" s="4" t="s">
        <v>340</v>
      </c>
      <c r="C8" s="39">
        <f t="shared" ref="C8:C14" si="0">SUM(D8:G8)</f>
        <v>250.55</v>
      </c>
      <c r="D8" s="3">
        <v>206</v>
      </c>
      <c r="E8" s="39">
        <v>14.55</v>
      </c>
      <c r="F8" s="3">
        <v>30</v>
      </c>
      <c r="G8" s="3" t="s">
        <v>352</v>
      </c>
      <c r="H8" s="71"/>
    </row>
    <row r="9" spans="1:8" ht="39.950000000000003" customHeight="1">
      <c r="A9" s="38">
        <v>3</v>
      </c>
      <c r="B9" s="4" t="s">
        <v>341</v>
      </c>
      <c r="C9" s="39">
        <f t="shared" si="0"/>
        <v>123.99</v>
      </c>
      <c r="D9" s="3">
        <v>102</v>
      </c>
      <c r="E9" s="39">
        <v>6.99</v>
      </c>
      <c r="F9" s="3">
        <v>15</v>
      </c>
      <c r="G9" s="3" t="s">
        <v>352</v>
      </c>
      <c r="H9" s="71"/>
    </row>
    <row r="10" spans="1:8" ht="39.950000000000003" customHeight="1">
      <c r="A10" s="38">
        <v>4</v>
      </c>
      <c r="B10" s="4" t="s">
        <v>342</v>
      </c>
      <c r="C10" s="39">
        <f t="shared" si="0"/>
        <v>601.04999999999995</v>
      </c>
      <c r="D10" s="3">
        <v>512</v>
      </c>
      <c r="E10" s="39">
        <v>34.049999999999997</v>
      </c>
      <c r="F10" s="3">
        <v>55</v>
      </c>
      <c r="G10" s="3" t="s">
        <v>352</v>
      </c>
      <c r="H10" s="71"/>
    </row>
    <row r="11" spans="1:8" ht="39.950000000000003" customHeight="1">
      <c r="A11" s="38">
        <v>5</v>
      </c>
      <c r="B11" s="4" t="s">
        <v>343</v>
      </c>
      <c r="C11" s="39">
        <f t="shared" si="0"/>
        <v>615.4</v>
      </c>
      <c r="D11" s="3">
        <v>492</v>
      </c>
      <c r="E11" s="39">
        <v>38.4</v>
      </c>
      <c r="F11" s="3">
        <v>85</v>
      </c>
      <c r="G11" s="3" t="s">
        <v>352</v>
      </c>
      <c r="H11" s="71"/>
    </row>
    <row r="12" spans="1:8" ht="39.950000000000003" customHeight="1">
      <c r="A12" s="38">
        <v>6</v>
      </c>
      <c r="B12" s="4" t="s">
        <v>344</v>
      </c>
      <c r="C12" s="39">
        <f t="shared" si="0"/>
        <v>657.21</v>
      </c>
      <c r="D12" s="3">
        <v>551</v>
      </c>
      <c r="E12" s="39">
        <v>31.21</v>
      </c>
      <c r="F12" s="3">
        <v>75</v>
      </c>
      <c r="G12" s="3" t="s">
        <v>352</v>
      </c>
      <c r="H12" s="71"/>
    </row>
    <row r="13" spans="1:8" ht="39.950000000000003" customHeight="1">
      <c r="A13" s="38">
        <v>7</v>
      </c>
      <c r="B13" s="4" t="s">
        <v>345</v>
      </c>
      <c r="C13" s="39">
        <f t="shared" si="0"/>
        <v>556.03</v>
      </c>
      <c r="D13" s="3">
        <v>470</v>
      </c>
      <c r="E13" s="39">
        <v>36.03</v>
      </c>
      <c r="F13" s="3">
        <v>50</v>
      </c>
      <c r="G13" s="3" t="s">
        <v>352</v>
      </c>
      <c r="H13" s="71"/>
    </row>
    <row r="14" spans="1:8" ht="39.950000000000003" customHeight="1">
      <c r="A14" s="38">
        <v>8</v>
      </c>
      <c r="B14" s="4" t="s">
        <v>346</v>
      </c>
      <c r="C14" s="39">
        <f t="shared" si="0"/>
        <v>610.77</v>
      </c>
      <c r="D14" s="3">
        <v>517</v>
      </c>
      <c r="E14" s="39">
        <v>38.770000000000003</v>
      </c>
      <c r="F14" s="3">
        <v>55</v>
      </c>
      <c r="G14" s="3" t="s">
        <v>352</v>
      </c>
      <c r="H14" s="71"/>
    </row>
  </sheetData>
  <mergeCells count="9">
    <mergeCell ref="H6:H14"/>
    <mergeCell ref="D4:G4"/>
    <mergeCell ref="A4:A5"/>
    <mergeCell ref="A6:B6"/>
    <mergeCell ref="A2:H2"/>
    <mergeCell ref="F3:H3"/>
    <mergeCell ref="B4:B5"/>
    <mergeCell ref="C4:C5"/>
    <mergeCell ref="H4:H5"/>
  </mergeCells>
  <phoneticPr fontId="4" type="noConversion"/>
  <pageMargins left="0.70866141732283472" right="0.70866141732283472" top="0.74803149606299213" bottom="0.74803149606299213" header="0.31496062992125984" footer="0.31496062992125984"/>
  <pageSetup paperSize="9" scale="83"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pageSetUpPr fitToPage="1"/>
  </sheetPr>
  <dimension ref="A1:E12"/>
  <sheetViews>
    <sheetView topLeftCell="A4" zoomScale="115" workbookViewId="0">
      <selection activeCell="F15" sqref="F15"/>
    </sheetView>
  </sheetViews>
  <sheetFormatPr defaultColWidth="9" defaultRowHeight="14.25"/>
  <cols>
    <col min="1" max="1" width="7.875" customWidth="1"/>
    <col min="2" max="2" width="28.125" customWidth="1"/>
    <col min="3" max="3" width="16.875" customWidth="1"/>
    <col min="4" max="4" width="16.125" customWidth="1"/>
    <col min="5" max="5" width="16.625" customWidth="1"/>
  </cols>
  <sheetData>
    <row r="1" spans="1:5" ht="27" customHeight="1">
      <c r="A1" s="37" t="s">
        <v>353</v>
      </c>
    </row>
    <row r="2" spans="1:5" ht="42.75" customHeight="1">
      <c r="A2" s="78" t="s">
        <v>13</v>
      </c>
      <c r="B2" s="78"/>
      <c r="C2" s="78"/>
      <c r="D2" s="78"/>
      <c r="E2" s="78"/>
    </row>
    <row r="3" spans="1:5" ht="27" customHeight="1">
      <c r="B3" s="2"/>
      <c r="C3" s="2"/>
      <c r="D3" s="2"/>
      <c r="E3" s="5" t="s">
        <v>7</v>
      </c>
    </row>
    <row r="4" spans="1:5" ht="48" customHeight="1">
      <c r="A4" s="6" t="s">
        <v>356</v>
      </c>
      <c r="B4" s="6" t="s">
        <v>8</v>
      </c>
      <c r="C4" s="6" t="s">
        <v>12</v>
      </c>
      <c r="D4" s="6" t="s">
        <v>10</v>
      </c>
      <c r="E4" s="6" t="s">
        <v>9</v>
      </c>
    </row>
    <row r="5" spans="1:5" ht="50.25" customHeight="1">
      <c r="A5" s="41"/>
      <c r="B5" s="6" t="s">
        <v>11</v>
      </c>
      <c r="C5" s="6">
        <f>SUM(C6:C12)</f>
        <v>16659</v>
      </c>
      <c r="D5" s="6">
        <v>2850</v>
      </c>
      <c r="E5" s="80" t="s">
        <v>333</v>
      </c>
    </row>
    <row r="6" spans="1:5" s="1" customFormat="1" ht="39.950000000000003" customHeight="1">
      <c r="A6" s="4">
        <v>1</v>
      </c>
      <c r="B6" s="4" t="s">
        <v>0</v>
      </c>
      <c r="C6" s="4">
        <v>1203</v>
      </c>
      <c r="D6" s="3">
        <v>206</v>
      </c>
      <c r="E6" s="80"/>
    </row>
    <row r="7" spans="1:5" s="1" customFormat="1" ht="39.950000000000003" customHeight="1">
      <c r="A7" s="4">
        <v>2</v>
      </c>
      <c r="B7" s="4" t="s">
        <v>1</v>
      </c>
      <c r="C7" s="4">
        <v>595</v>
      </c>
      <c r="D7" s="3">
        <v>102</v>
      </c>
      <c r="E7" s="80"/>
    </row>
    <row r="8" spans="1:5" s="1" customFormat="1" ht="39.950000000000003" customHeight="1">
      <c r="A8" s="4">
        <v>3</v>
      </c>
      <c r="B8" s="4" t="s">
        <v>2</v>
      </c>
      <c r="C8" s="4">
        <v>2992</v>
      </c>
      <c r="D8" s="3">
        <v>512</v>
      </c>
      <c r="E8" s="80"/>
    </row>
    <row r="9" spans="1:5" s="1" customFormat="1" ht="39.950000000000003" customHeight="1">
      <c r="A9" s="4">
        <v>4</v>
      </c>
      <c r="B9" s="4" t="s">
        <v>3</v>
      </c>
      <c r="C9" s="4">
        <v>2879</v>
      </c>
      <c r="D9" s="3">
        <v>492</v>
      </c>
      <c r="E9" s="80"/>
    </row>
    <row r="10" spans="1:5" s="1" customFormat="1" ht="39.950000000000003" customHeight="1">
      <c r="A10" s="4">
        <v>5</v>
      </c>
      <c r="B10" s="4" t="s">
        <v>4</v>
      </c>
      <c r="C10" s="4">
        <v>3221</v>
      </c>
      <c r="D10" s="3">
        <v>551</v>
      </c>
      <c r="E10" s="80"/>
    </row>
    <row r="11" spans="1:5" s="1" customFormat="1" ht="39.950000000000003" customHeight="1">
      <c r="A11" s="4">
        <v>6</v>
      </c>
      <c r="B11" s="4" t="s">
        <v>5</v>
      </c>
      <c r="C11" s="4">
        <v>2748</v>
      </c>
      <c r="D11" s="3">
        <v>470</v>
      </c>
      <c r="E11" s="80"/>
    </row>
    <row r="12" spans="1:5" s="1" customFormat="1" ht="39.950000000000003" customHeight="1">
      <c r="A12" s="4">
        <v>7</v>
      </c>
      <c r="B12" s="4" t="s">
        <v>6</v>
      </c>
      <c r="C12" s="4">
        <v>3021</v>
      </c>
      <c r="D12" s="3">
        <v>517</v>
      </c>
      <c r="E12" s="80"/>
    </row>
  </sheetData>
  <mergeCells count="2">
    <mergeCell ref="E5:E12"/>
    <mergeCell ref="A2:E2"/>
  </mergeCells>
  <phoneticPr fontId="4" type="noConversion"/>
  <printOptions horizontalCentered="1"/>
  <pageMargins left="0.47244094488188981" right="0.47244094488188981" top="1.1023622047244095" bottom="0.70866141732283472" header="0.51181102362204722" footer="0.51181102362204722"/>
  <pageSetup paperSize="9" firstPageNumber="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pageSetUpPr fitToPage="1"/>
  </sheetPr>
  <dimension ref="A1:H88"/>
  <sheetViews>
    <sheetView workbookViewId="0">
      <pane ySplit="5" topLeftCell="A6" activePane="bottomLeft" state="frozen"/>
      <selection pane="bottomLeft" activeCell="H60" sqref="H60"/>
    </sheetView>
  </sheetViews>
  <sheetFormatPr defaultRowHeight="14.25"/>
  <cols>
    <col min="1" max="1" width="10.625" style="40" customWidth="1"/>
    <col min="2" max="2" width="29.125" style="40" customWidth="1"/>
    <col min="3" max="3" width="21.625" style="40" customWidth="1"/>
    <col min="4" max="4" width="14.625" style="40" customWidth="1"/>
    <col min="5" max="5" width="10.75" style="42" customWidth="1"/>
    <col min="6" max="6" width="10.125" style="40" customWidth="1"/>
    <col min="7" max="7" width="25.875" style="40" customWidth="1"/>
    <col min="8" max="16384" width="9" style="40"/>
  </cols>
  <sheetData>
    <row r="1" spans="1:6" ht="21.75" customHeight="1">
      <c r="A1" s="40" t="s">
        <v>163</v>
      </c>
    </row>
    <row r="2" spans="1:6" ht="48" customHeight="1">
      <c r="A2" s="86" t="s">
        <v>166</v>
      </c>
      <c r="B2" s="86"/>
      <c r="C2" s="86"/>
      <c r="D2" s="86"/>
      <c r="E2" s="86"/>
      <c r="F2" s="86"/>
    </row>
    <row r="3" spans="1:6" ht="18" customHeight="1">
      <c r="A3" s="43"/>
      <c r="B3" s="43"/>
      <c r="C3" s="43"/>
      <c r="D3" s="43"/>
      <c r="E3" s="90" t="s">
        <v>335</v>
      </c>
      <c r="F3" s="90"/>
    </row>
    <row r="4" spans="1:6" ht="20.25" customHeight="1">
      <c r="A4" s="87" t="s">
        <v>14</v>
      </c>
      <c r="B4" s="87" t="s">
        <v>179</v>
      </c>
      <c r="C4" s="88" t="s">
        <v>180</v>
      </c>
      <c r="D4" s="83" t="s">
        <v>334</v>
      </c>
      <c r="E4" s="85" t="s">
        <v>181</v>
      </c>
      <c r="F4" s="82" t="s">
        <v>182</v>
      </c>
    </row>
    <row r="5" spans="1:6" ht="20.25" customHeight="1">
      <c r="A5" s="87"/>
      <c r="B5" s="87"/>
      <c r="C5" s="89"/>
      <c r="D5" s="84"/>
      <c r="E5" s="85"/>
      <c r="F5" s="82"/>
    </row>
    <row r="6" spans="1:6" s="45" customFormat="1" ht="27.75" customHeight="1">
      <c r="A6" s="10" t="s">
        <v>183</v>
      </c>
      <c r="B6" s="10" t="s">
        <v>184</v>
      </c>
      <c r="C6" s="10"/>
      <c r="D6" s="10">
        <f>D7+D14+D18+D31+D49+D66+D77</f>
        <v>5979</v>
      </c>
      <c r="E6" s="35">
        <f>E7+E14+E18+E31+E49+E66+E77</f>
        <v>200</v>
      </c>
      <c r="F6" s="44"/>
    </row>
    <row r="7" spans="1:6" s="45" customFormat="1" ht="27.75" customHeight="1">
      <c r="A7" s="46" t="s">
        <v>185</v>
      </c>
      <c r="B7" s="10" t="s">
        <v>186</v>
      </c>
      <c r="C7" s="44"/>
      <c r="D7" s="47">
        <f>SUM(D8:D13)</f>
        <v>435</v>
      </c>
      <c r="E7" s="48">
        <f>SUM(E8:E13)</f>
        <v>14.55</v>
      </c>
      <c r="F7" s="44"/>
    </row>
    <row r="8" spans="1:6" s="52" customFormat="1" ht="27.75" customHeight="1">
      <c r="A8" s="49">
        <v>1</v>
      </c>
      <c r="B8" s="50" t="s">
        <v>187</v>
      </c>
      <c r="C8" s="49" t="s">
        <v>188</v>
      </c>
      <c r="D8" s="49">
        <v>42</v>
      </c>
      <c r="E8" s="51">
        <v>1.4</v>
      </c>
      <c r="F8" s="49"/>
    </row>
    <row r="9" spans="1:6" s="52" customFormat="1" ht="27.75" customHeight="1">
      <c r="A9" s="49">
        <v>2</v>
      </c>
      <c r="B9" s="50" t="s">
        <v>189</v>
      </c>
      <c r="C9" s="49" t="s">
        <v>190</v>
      </c>
      <c r="D9" s="49">
        <v>16</v>
      </c>
      <c r="E9" s="51">
        <v>0.54</v>
      </c>
      <c r="F9" s="49"/>
    </row>
    <row r="10" spans="1:6" s="52" customFormat="1" ht="27.75" customHeight="1">
      <c r="A10" s="49">
        <v>3</v>
      </c>
      <c r="B10" s="50" t="s">
        <v>191</v>
      </c>
      <c r="C10" s="49" t="s">
        <v>192</v>
      </c>
      <c r="D10" s="49">
        <v>151</v>
      </c>
      <c r="E10" s="51">
        <v>5.05</v>
      </c>
      <c r="F10" s="49"/>
    </row>
    <row r="11" spans="1:6" s="52" customFormat="1" ht="27.75" customHeight="1">
      <c r="A11" s="49">
        <v>4</v>
      </c>
      <c r="B11" s="50" t="s">
        <v>193</v>
      </c>
      <c r="C11" s="49" t="s">
        <v>194</v>
      </c>
      <c r="D11" s="49">
        <v>56</v>
      </c>
      <c r="E11" s="51">
        <v>1.87</v>
      </c>
      <c r="F11" s="53"/>
    </row>
    <row r="12" spans="1:6" s="52" customFormat="1" ht="27.75" customHeight="1">
      <c r="A12" s="49">
        <v>5</v>
      </c>
      <c r="B12" s="50" t="s">
        <v>195</v>
      </c>
      <c r="C12" s="49" t="s">
        <v>196</v>
      </c>
      <c r="D12" s="49">
        <v>0</v>
      </c>
      <c r="E12" s="51">
        <v>0</v>
      </c>
      <c r="F12" s="53"/>
    </row>
    <row r="13" spans="1:6" s="52" customFormat="1" ht="27.75" customHeight="1">
      <c r="A13" s="49">
        <v>6</v>
      </c>
      <c r="B13" s="50" t="s">
        <v>197</v>
      </c>
      <c r="C13" s="49" t="s">
        <v>198</v>
      </c>
      <c r="D13" s="49">
        <v>170</v>
      </c>
      <c r="E13" s="51">
        <v>5.69</v>
      </c>
      <c r="F13" s="53"/>
    </row>
    <row r="14" spans="1:6" s="56" customFormat="1" ht="27.75" customHeight="1">
      <c r="A14" s="46" t="s">
        <v>185</v>
      </c>
      <c r="B14" s="54" t="s">
        <v>199</v>
      </c>
      <c r="C14" s="46"/>
      <c r="D14" s="46">
        <f>SUM(D15:D17)</f>
        <v>209</v>
      </c>
      <c r="E14" s="48">
        <f>SUM(E15:E17)</f>
        <v>6.99</v>
      </c>
      <c r="F14" s="55"/>
    </row>
    <row r="15" spans="1:6" s="52" customFormat="1" ht="27.75" customHeight="1">
      <c r="A15" s="49">
        <v>1</v>
      </c>
      <c r="B15" s="49" t="s">
        <v>200</v>
      </c>
      <c r="C15" s="49" t="s">
        <v>201</v>
      </c>
      <c r="D15" s="49">
        <v>31</v>
      </c>
      <c r="E15" s="51">
        <v>1.04</v>
      </c>
      <c r="F15" s="53"/>
    </row>
    <row r="16" spans="1:6" s="52" customFormat="1" ht="27.75" customHeight="1">
      <c r="A16" s="49">
        <v>2</v>
      </c>
      <c r="B16" s="49" t="s">
        <v>202</v>
      </c>
      <c r="C16" s="49" t="s">
        <v>203</v>
      </c>
      <c r="D16" s="49">
        <v>162</v>
      </c>
      <c r="E16" s="51">
        <v>5.41</v>
      </c>
      <c r="F16" s="49"/>
    </row>
    <row r="17" spans="1:6" s="52" customFormat="1" ht="27.75" customHeight="1">
      <c r="A17" s="49">
        <v>3</v>
      </c>
      <c r="B17" s="49" t="s">
        <v>204</v>
      </c>
      <c r="C17" s="57" t="s">
        <v>205</v>
      </c>
      <c r="D17" s="57">
        <v>16</v>
      </c>
      <c r="E17" s="51">
        <v>0.54</v>
      </c>
      <c r="F17" s="49"/>
    </row>
    <row r="18" spans="1:6" s="56" customFormat="1" ht="27.75" customHeight="1">
      <c r="A18" s="46" t="s">
        <v>185</v>
      </c>
      <c r="B18" s="46" t="s">
        <v>206</v>
      </c>
      <c r="C18" s="46"/>
      <c r="D18" s="46">
        <f>SUM(D19:D30)</f>
        <v>1018</v>
      </c>
      <c r="E18" s="48">
        <f>SUM(E19:E30)</f>
        <v>34.049999999999997</v>
      </c>
      <c r="F18" s="55"/>
    </row>
    <row r="19" spans="1:6" s="56" customFormat="1" ht="27.75" customHeight="1">
      <c r="A19" s="49">
        <v>1</v>
      </c>
      <c r="B19" s="49" t="s">
        <v>207</v>
      </c>
      <c r="C19" s="49" t="s">
        <v>208</v>
      </c>
      <c r="D19" s="49">
        <v>282</v>
      </c>
      <c r="E19" s="51">
        <f>9.43+0.01</f>
        <v>9.44</v>
      </c>
      <c r="F19" s="49"/>
    </row>
    <row r="20" spans="1:6" ht="27.75" customHeight="1">
      <c r="A20" s="49">
        <v>2</v>
      </c>
      <c r="B20" s="49" t="s">
        <v>209</v>
      </c>
      <c r="C20" s="49" t="s">
        <v>210</v>
      </c>
      <c r="D20" s="49">
        <v>32</v>
      </c>
      <c r="E20" s="51">
        <v>1.07</v>
      </c>
      <c r="F20" s="49"/>
    </row>
    <row r="21" spans="1:6" ht="27.75" customHeight="1">
      <c r="A21" s="49">
        <v>3</v>
      </c>
      <c r="B21" s="50" t="s">
        <v>211</v>
      </c>
      <c r="C21" s="49" t="s">
        <v>212</v>
      </c>
      <c r="D21" s="49">
        <v>97</v>
      </c>
      <c r="E21" s="51">
        <v>3.24</v>
      </c>
      <c r="F21" s="58"/>
    </row>
    <row r="22" spans="1:6" ht="27.75" customHeight="1">
      <c r="A22" s="49">
        <v>4</v>
      </c>
      <c r="B22" s="49" t="s">
        <v>213</v>
      </c>
      <c r="C22" s="49" t="s">
        <v>214</v>
      </c>
      <c r="D22" s="49">
        <v>171</v>
      </c>
      <c r="E22" s="51">
        <v>5.72</v>
      </c>
      <c r="F22" s="49"/>
    </row>
    <row r="23" spans="1:6" ht="27.75" customHeight="1">
      <c r="A23" s="49">
        <v>5</v>
      </c>
      <c r="B23" s="49" t="s">
        <v>215</v>
      </c>
      <c r="C23" s="49" t="s">
        <v>216</v>
      </c>
      <c r="D23" s="49">
        <v>29</v>
      </c>
      <c r="E23" s="51">
        <v>0.97</v>
      </c>
      <c r="F23" s="49"/>
    </row>
    <row r="24" spans="1:6" ht="27.75" customHeight="1">
      <c r="A24" s="49">
        <v>6</v>
      </c>
      <c r="B24" s="49" t="s">
        <v>217</v>
      </c>
      <c r="C24" s="49" t="s">
        <v>218</v>
      </c>
      <c r="D24" s="49">
        <v>38</v>
      </c>
      <c r="E24" s="51">
        <v>1.27</v>
      </c>
      <c r="F24" s="49"/>
    </row>
    <row r="25" spans="1:6" ht="27.75" customHeight="1">
      <c r="A25" s="49">
        <v>7</v>
      </c>
      <c r="B25" s="49" t="s">
        <v>219</v>
      </c>
      <c r="C25" s="59" t="s">
        <v>220</v>
      </c>
      <c r="D25" s="59">
        <v>26</v>
      </c>
      <c r="E25" s="51">
        <v>0.87</v>
      </c>
      <c r="F25" s="58"/>
    </row>
    <row r="26" spans="1:6" s="45" customFormat="1" ht="27.75" customHeight="1">
      <c r="A26" s="49">
        <v>8</v>
      </c>
      <c r="B26" s="49" t="s">
        <v>221</v>
      </c>
      <c r="C26" s="49" t="s">
        <v>222</v>
      </c>
      <c r="D26" s="49">
        <v>78</v>
      </c>
      <c r="E26" s="51">
        <v>2.61</v>
      </c>
      <c r="F26" s="44"/>
    </row>
    <row r="27" spans="1:6" ht="27.75" customHeight="1">
      <c r="A27" s="49">
        <v>9</v>
      </c>
      <c r="B27" s="49" t="s">
        <v>223</v>
      </c>
      <c r="C27" s="49" t="s">
        <v>224</v>
      </c>
      <c r="D27" s="49">
        <v>149</v>
      </c>
      <c r="E27" s="51">
        <v>4.9800000000000004</v>
      </c>
      <c r="F27" s="49"/>
    </row>
    <row r="28" spans="1:6" ht="27.75" customHeight="1">
      <c r="A28" s="49">
        <v>10</v>
      </c>
      <c r="B28" s="49" t="s">
        <v>225</v>
      </c>
      <c r="C28" s="60" t="s">
        <v>226</v>
      </c>
      <c r="D28" s="60">
        <v>60</v>
      </c>
      <c r="E28" s="51">
        <v>2.0099999999999998</v>
      </c>
      <c r="F28" s="58"/>
    </row>
    <row r="29" spans="1:6" ht="27.75" customHeight="1">
      <c r="A29" s="49">
        <v>11</v>
      </c>
      <c r="B29" s="49" t="s">
        <v>227</v>
      </c>
      <c r="C29" s="49" t="s">
        <v>228</v>
      </c>
      <c r="D29" s="49">
        <v>56</v>
      </c>
      <c r="E29" s="51">
        <v>1.87</v>
      </c>
      <c r="F29" s="49"/>
    </row>
    <row r="30" spans="1:6" s="56" customFormat="1" ht="27.75" customHeight="1">
      <c r="A30" s="49">
        <v>12</v>
      </c>
      <c r="B30" s="49" t="s">
        <v>229</v>
      </c>
      <c r="C30" s="54" t="s">
        <v>230</v>
      </c>
      <c r="D30" s="54" t="s">
        <v>230</v>
      </c>
      <c r="E30" s="61" t="s">
        <v>230</v>
      </c>
      <c r="F30" s="55"/>
    </row>
    <row r="31" spans="1:6" s="45" customFormat="1" ht="27.75" customHeight="1">
      <c r="A31" s="46" t="s">
        <v>185</v>
      </c>
      <c r="B31" s="46" t="s">
        <v>231</v>
      </c>
      <c r="C31" s="46"/>
      <c r="D31" s="46">
        <f>SUM(D32:D48)</f>
        <v>1148</v>
      </c>
      <c r="E31" s="48">
        <f>SUM(E32:E48)</f>
        <v>38.4</v>
      </c>
      <c r="F31" s="44"/>
    </row>
    <row r="32" spans="1:6" ht="27.75" customHeight="1">
      <c r="A32" s="49">
        <v>1</v>
      </c>
      <c r="B32" s="62" t="s">
        <v>232</v>
      </c>
      <c r="C32" s="49" t="s">
        <v>233</v>
      </c>
      <c r="D32" s="49">
        <v>75</v>
      </c>
      <c r="E32" s="51">
        <v>2.5099999999999998</v>
      </c>
      <c r="F32" s="58"/>
    </row>
    <row r="33" spans="1:8" ht="27.75" customHeight="1">
      <c r="A33" s="49">
        <v>2</v>
      </c>
      <c r="B33" s="62" t="s">
        <v>234</v>
      </c>
      <c r="C33" s="49" t="s">
        <v>235</v>
      </c>
      <c r="D33" s="49">
        <v>79</v>
      </c>
      <c r="E33" s="51">
        <v>2.64</v>
      </c>
      <c r="F33" s="49"/>
    </row>
    <row r="34" spans="1:8" s="25" customFormat="1" ht="27.75" customHeight="1">
      <c r="A34" s="49">
        <v>3</v>
      </c>
      <c r="B34" s="62" t="s">
        <v>236</v>
      </c>
      <c r="C34" s="49" t="s">
        <v>237</v>
      </c>
      <c r="D34" s="49">
        <v>29</v>
      </c>
      <c r="E34" s="51">
        <v>0.97</v>
      </c>
      <c r="F34" s="49"/>
    </row>
    <row r="35" spans="1:8" ht="27.75" customHeight="1">
      <c r="A35" s="49">
        <v>4</v>
      </c>
      <c r="B35" s="62" t="s">
        <v>238</v>
      </c>
      <c r="C35" s="49" t="s">
        <v>239</v>
      </c>
      <c r="D35" s="49">
        <v>54</v>
      </c>
      <c r="E35" s="51">
        <v>1.81</v>
      </c>
      <c r="F35" s="49"/>
    </row>
    <row r="36" spans="1:8" s="25" customFormat="1" ht="27.75" customHeight="1">
      <c r="A36" s="49">
        <v>5</v>
      </c>
      <c r="B36" s="62" t="s">
        <v>240</v>
      </c>
      <c r="C36" s="49" t="s">
        <v>241</v>
      </c>
      <c r="D36" s="49">
        <v>114</v>
      </c>
      <c r="E36" s="51">
        <v>3.81</v>
      </c>
      <c r="F36" s="49"/>
    </row>
    <row r="37" spans="1:8" s="25" customFormat="1" ht="27.75" customHeight="1">
      <c r="A37" s="49">
        <v>6</v>
      </c>
      <c r="B37" s="62" t="s">
        <v>242</v>
      </c>
      <c r="C37" s="49" t="s">
        <v>15</v>
      </c>
      <c r="D37" s="49">
        <v>61</v>
      </c>
      <c r="E37" s="51">
        <v>2.04</v>
      </c>
      <c r="F37" s="49"/>
      <c r="H37" s="63"/>
    </row>
    <row r="38" spans="1:8" s="25" customFormat="1" ht="27.75" customHeight="1">
      <c r="A38" s="49">
        <v>7</v>
      </c>
      <c r="B38" s="62" t="s">
        <v>243</v>
      </c>
      <c r="C38" s="49" t="s">
        <v>16</v>
      </c>
      <c r="D38" s="49">
        <v>98</v>
      </c>
      <c r="E38" s="51">
        <v>3.28</v>
      </c>
      <c r="F38" s="27"/>
    </row>
    <row r="39" spans="1:8" s="25" customFormat="1" ht="27.75" customHeight="1">
      <c r="A39" s="49">
        <v>8</v>
      </c>
      <c r="B39" s="62" t="s">
        <v>244</v>
      </c>
      <c r="C39" s="49" t="s">
        <v>245</v>
      </c>
      <c r="D39" s="49">
        <v>72</v>
      </c>
      <c r="E39" s="51">
        <v>2.41</v>
      </c>
      <c r="F39" s="27"/>
    </row>
    <row r="40" spans="1:8" ht="27.75" customHeight="1">
      <c r="A40" s="49">
        <v>9</v>
      </c>
      <c r="B40" s="62" t="s">
        <v>246</v>
      </c>
      <c r="C40" s="64" t="s">
        <v>247</v>
      </c>
      <c r="D40" s="64">
        <v>54</v>
      </c>
      <c r="E40" s="51">
        <v>1.81</v>
      </c>
      <c r="F40" s="49"/>
    </row>
    <row r="41" spans="1:8" s="52" customFormat="1" ht="27.75" customHeight="1">
      <c r="A41" s="49">
        <v>10</v>
      </c>
      <c r="B41" s="62" t="s">
        <v>248</v>
      </c>
      <c r="C41" s="49" t="s">
        <v>249</v>
      </c>
      <c r="D41" s="49">
        <v>76</v>
      </c>
      <c r="E41" s="51">
        <v>2.54</v>
      </c>
      <c r="F41" s="49"/>
    </row>
    <row r="42" spans="1:8" s="52" customFormat="1" ht="27.75" customHeight="1">
      <c r="A42" s="49">
        <v>11</v>
      </c>
      <c r="B42" s="62" t="s">
        <v>250</v>
      </c>
      <c r="C42" s="49" t="s">
        <v>251</v>
      </c>
      <c r="D42" s="49">
        <v>63</v>
      </c>
      <c r="E42" s="51">
        <v>2.11</v>
      </c>
      <c r="F42" s="53"/>
    </row>
    <row r="43" spans="1:8" s="52" customFormat="1" ht="27.75" customHeight="1">
      <c r="A43" s="49">
        <v>12</v>
      </c>
      <c r="B43" s="62" t="s">
        <v>252</v>
      </c>
      <c r="C43" s="49" t="s">
        <v>253</v>
      </c>
      <c r="D43" s="49">
        <v>65</v>
      </c>
      <c r="E43" s="51">
        <v>2.17</v>
      </c>
      <c r="F43" s="49"/>
    </row>
    <row r="44" spans="1:8" s="52" customFormat="1" ht="27.75" customHeight="1">
      <c r="A44" s="49">
        <v>13</v>
      </c>
      <c r="B44" s="62" t="s">
        <v>254</v>
      </c>
      <c r="C44" s="49" t="s">
        <v>255</v>
      </c>
      <c r="D44" s="49">
        <v>47</v>
      </c>
      <c r="E44" s="51">
        <v>1.57</v>
      </c>
      <c r="F44" s="49"/>
    </row>
    <row r="45" spans="1:8" s="52" customFormat="1" ht="27.75" customHeight="1">
      <c r="A45" s="49">
        <v>14</v>
      </c>
      <c r="B45" s="62" t="s">
        <v>256</v>
      </c>
      <c r="C45" s="49" t="s">
        <v>257</v>
      </c>
      <c r="D45" s="49">
        <v>51</v>
      </c>
      <c r="E45" s="51">
        <v>1.71</v>
      </c>
      <c r="F45" s="49"/>
    </row>
    <row r="46" spans="1:8" s="52" customFormat="1" ht="27.75" customHeight="1">
      <c r="A46" s="49">
        <v>15</v>
      </c>
      <c r="B46" s="62" t="s">
        <v>258</v>
      </c>
      <c r="C46" s="49" t="s">
        <v>259</v>
      </c>
      <c r="D46" s="49">
        <v>68</v>
      </c>
      <c r="E46" s="51">
        <v>2.27</v>
      </c>
      <c r="F46" s="49"/>
    </row>
    <row r="47" spans="1:8" s="52" customFormat="1" ht="27.75" customHeight="1">
      <c r="A47" s="49">
        <v>16</v>
      </c>
      <c r="B47" s="62" t="s">
        <v>260</v>
      </c>
      <c r="C47" s="49" t="s">
        <v>261</v>
      </c>
      <c r="D47" s="49">
        <v>43</v>
      </c>
      <c r="E47" s="51">
        <v>1.44</v>
      </c>
      <c r="F47" s="53"/>
    </row>
    <row r="48" spans="1:8" s="52" customFormat="1" ht="27.75" customHeight="1">
      <c r="A48" s="49">
        <v>17</v>
      </c>
      <c r="B48" s="62" t="s">
        <v>262</v>
      </c>
      <c r="C48" s="49" t="s">
        <v>17</v>
      </c>
      <c r="D48" s="49">
        <v>99</v>
      </c>
      <c r="E48" s="51">
        <v>3.31</v>
      </c>
      <c r="F48" s="49"/>
    </row>
    <row r="49" spans="1:6" s="56" customFormat="1" ht="27.75" customHeight="1">
      <c r="A49" s="46" t="s">
        <v>185</v>
      </c>
      <c r="B49" s="65" t="s">
        <v>263</v>
      </c>
      <c r="C49" s="46"/>
      <c r="D49" s="46">
        <f>SUM(D50:D65)</f>
        <v>933</v>
      </c>
      <c r="E49" s="48">
        <f>SUM(E50:E65)</f>
        <v>31.21</v>
      </c>
      <c r="F49" s="55"/>
    </row>
    <row r="50" spans="1:6" s="52" customFormat="1" ht="27.75" customHeight="1">
      <c r="A50" s="49">
        <v>1</v>
      </c>
      <c r="B50" s="50" t="s">
        <v>264</v>
      </c>
      <c r="C50" s="49" t="s">
        <v>18</v>
      </c>
      <c r="D50" s="49">
        <v>80</v>
      </c>
      <c r="E50" s="51">
        <v>2.68</v>
      </c>
      <c r="F50" s="53"/>
    </row>
    <row r="51" spans="1:6" s="52" customFormat="1" ht="27.75" customHeight="1">
      <c r="A51" s="49">
        <v>2</v>
      </c>
      <c r="B51" s="50" t="s">
        <v>265</v>
      </c>
      <c r="C51" s="60" t="s">
        <v>266</v>
      </c>
      <c r="D51" s="60">
        <v>74</v>
      </c>
      <c r="E51" s="51">
        <v>2.48</v>
      </c>
      <c r="F51" s="53"/>
    </row>
    <row r="52" spans="1:6" s="52" customFormat="1" ht="27.75" customHeight="1">
      <c r="A52" s="49">
        <v>3</v>
      </c>
      <c r="B52" s="50" t="s">
        <v>267</v>
      </c>
      <c r="C52" s="49" t="s">
        <v>268</v>
      </c>
      <c r="D52" s="49">
        <v>51</v>
      </c>
      <c r="E52" s="51">
        <v>1.71</v>
      </c>
      <c r="F52" s="49"/>
    </row>
    <row r="53" spans="1:6" s="52" customFormat="1" ht="27.75" customHeight="1">
      <c r="A53" s="49">
        <v>4</v>
      </c>
      <c r="B53" s="50" t="s">
        <v>269</v>
      </c>
      <c r="C53" s="49" t="s">
        <v>270</v>
      </c>
      <c r="D53" s="49">
        <v>23</v>
      </c>
      <c r="E53" s="51">
        <v>0.77</v>
      </c>
      <c r="F53" s="53"/>
    </row>
    <row r="54" spans="1:6" s="52" customFormat="1" ht="27.75" customHeight="1">
      <c r="A54" s="49">
        <v>5</v>
      </c>
      <c r="B54" s="50" t="s">
        <v>271</v>
      </c>
      <c r="C54" s="49" t="s">
        <v>272</v>
      </c>
      <c r="D54" s="49">
        <v>39</v>
      </c>
      <c r="E54" s="51">
        <v>1.3</v>
      </c>
      <c r="F54" s="49"/>
    </row>
    <row r="55" spans="1:6" s="52" customFormat="1" ht="27.75" customHeight="1">
      <c r="A55" s="49">
        <v>6</v>
      </c>
      <c r="B55" s="50" t="s">
        <v>273</v>
      </c>
      <c r="C55" s="60" t="s">
        <v>274</v>
      </c>
      <c r="D55" s="60">
        <v>149</v>
      </c>
      <c r="E55" s="51">
        <v>4.9800000000000004</v>
      </c>
      <c r="F55" s="53"/>
    </row>
    <row r="56" spans="1:6" s="52" customFormat="1" ht="27.75" customHeight="1">
      <c r="A56" s="49">
        <v>7</v>
      </c>
      <c r="B56" s="50" t="s">
        <v>275</v>
      </c>
      <c r="C56" s="49" t="s">
        <v>276</v>
      </c>
      <c r="D56" s="49">
        <v>65</v>
      </c>
      <c r="E56" s="51">
        <v>2.17</v>
      </c>
      <c r="F56" s="49"/>
    </row>
    <row r="57" spans="1:6" s="52" customFormat="1" ht="27.75" customHeight="1">
      <c r="A57" s="49">
        <v>8</v>
      </c>
      <c r="B57" s="50" t="s">
        <v>277</v>
      </c>
      <c r="C57" s="49" t="s">
        <v>278</v>
      </c>
      <c r="D57" s="49">
        <v>32</v>
      </c>
      <c r="E57" s="51">
        <v>1.07</v>
      </c>
      <c r="F57" s="49"/>
    </row>
    <row r="58" spans="1:6" s="52" customFormat="1" ht="27.75" customHeight="1">
      <c r="A58" s="49">
        <v>9</v>
      </c>
      <c r="B58" s="50" t="s">
        <v>279</v>
      </c>
      <c r="C58" s="49" t="s">
        <v>19</v>
      </c>
      <c r="D58" s="49">
        <v>102</v>
      </c>
      <c r="E58" s="51">
        <v>3.41</v>
      </c>
      <c r="F58" s="53"/>
    </row>
    <row r="59" spans="1:6" s="52" customFormat="1" ht="27.75" customHeight="1">
      <c r="A59" s="49">
        <v>10</v>
      </c>
      <c r="B59" s="50" t="s">
        <v>280</v>
      </c>
      <c r="C59" s="49" t="s">
        <v>281</v>
      </c>
      <c r="D59" s="49">
        <v>55</v>
      </c>
      <c r="E59" s="51">
        <v>1.84</v>
      </c>
      <c r="F59" s="49"/>
    </row>
    <row r="60" spans="1:6" s="52" customFormat="1" ht="27.75" customHeight="1">
      <c r="A60" s="49">
        <v>11</v>
      </c>
      <c r="B60" s="50" t="s">
        <v>282</v>
      </c>
      <c r="C60" s="49" t="s">
        <v>283</v>
      </c>
      <c r="D60" s="49">
        <v>63</v>
      </c>
      <c r="E60" s="51">
        <v>2.11</v>
      </c>
      <c r="F60" s="49"/>
    </row>
    <row r="61" spans="1:6" s="52" customFormat="1" ht="27.75" customHeight="1">
      <c r="A61" s="49">
        <v>12</v>
      </c>
      <c r="B61" s="50" t="s">
        <v>284</v>
      </c>
      <c r="C61" s="49" t="s">
        <v>20</v>
      </c>
      <c r="D61" s="49">
        <v>71</v>
      </c>
      <c r="E61" s="51">
        <v>2.37</v>
      </c>
      <c r="F61" s="49"/>
    </row>
    <row r="62" spans="1:6" s="52" customFormat="1" ht="27.75" customHeight="1">
      <c r="A62" s="49">
        <v>13</v>
      </c>
      <c r="B62" s="50" t="s">
        <v>285</v>
      </c>
      <c r="C62" s="49" t="s">
        <v>286</v>
      </c>
      <c r="D62" s="49">
        <v>31</v>
      </c>
      <c r="E62" s="51">
        <v>1.04</v>
      </c>
      <c r="F62" s="53"/>
    </row>
    <row r="63" spans="1:6" s="52" customFormat="1" ht="27.75" customHeight="1">
      <c r="A63" s="49">
        <v>14</v>
      </c>
      <c r="B63" s="50" t="s">
        <v>287</v>
      </c>
      <c r="C63" s="49" t="s">
        <v>288</v>
      </c>
      <c r="D63" s="49">
        <v>52</v>
      </c>
      <c r="E63" s="51">
        <v>1.74</v>
      </c>
      <c r="F63" s="49"/>
    </row>
    <row r="64" spans="1:6" s="52" customFormat="1" ht="27.75" customHeight="1">
      <c r="A64" s="49">
        <v>15</v>
      </c>
      <c r="B64" s="50" t="s">
        <v>289</v>
      </c>
      <c r="C64" s="49" t="s">
        <v>290</v>
      </c>
      <c r="D64" s="49">
        <v>46</v>
      </c>
      <c r="E64" s="51">
        <v>1.54</v>
      </c>
      <c r="F64" s="53"/>
    </row>
    <row r="65" spans="1:6" s="52" customFormat="1" ht="27.75" customHeight="1">
      <c r="A65" s="49">
        <v>16</v>
      </c>
      <c r="B65" s="50" t="s">
        <v>291</v>
      </c>
      <c r="C65" s="50" t="s">
        <v>230</v>
      </c>
      <c r="D65" s="50" t="s">
        <v>230</v>
      </c>
      <c r="E65" s="61" t="s">
        <v>230</v>
      </c>
      <c r="F65" s="53"/>
    </row>
    <row r="66" spans="1:6" s="56" customFormat="1" ht="27.75" customHeight="1">
      <c r="A66" s="46" t="s">
        <v>185</v>
      </c>
      <c r="B66" s="54" t="s">
        <v>292</v>
      </c>
      <c r="C66" s="46"/>
      <c r="D66" s="46">
        <f>SUM(D67:D76)</f>
        <v>1077</v>
      </c>
      <c r="E66" s="48">
        <f>SUM(E67:E76)</f>
        <v>36.03</v>
      </c>
      <c r="F66" s="55"/>
    </row>
    <row r="67" spans="1:6" s="67" customFormat="1" ht="27.75" customHeight="1">
      <c r="A67" s="64">
        <v>1</v>
      </c>
      <c r="B67" s="49" t="s">
        <v>293</v>
      </c>
      <c r="C67" s="49" t="s">
        <v>294</v>
      </c>
      <c r="D67" s="49">
        <v>71</v>
      </c>
      <c r="E67" s="51">
        <v>2.37</v>
      </c>
      <c r="F67" s="66"/>
    </row>
    <row r="68" spans="1:6" s="45" customFormat="1" ht="27.75" customHeight="1">
      <c r="A68" s="50">
        <v>2</v>
      </c>
      <c r="B68" s="64" t="s">
        <v>295</v>
      </c>
      <c r="C68" s="49" t="s">
        <v>296</v>
      </c>
      <c r="D68" s="49">
        <v>63</v>
      </c>
      <c r="E68" s="51">
        <v>2.11</v>
      </c>
      <c r="F68" s="49"/>
    </row>
    <row r="69" spans="1:6" s="67" customFormat="1" ht="27.75" customHeight="1">
      <c r="A69" s="64">
        <v>3</v>
      </c>
      <c r="B69" s="64" t="s">
        <v>297</v>
      </c>
      <c r="C69" s="49" t="s">
        <v>298</v>
      </c>
      <c r="D69" s="49">
        <v>239</v>
      </c>
      <c r="E69" s="51">
        <v>7.99</v>
      </c>
      <c r="F69" s="66"/>
    </row>
    <row r="70" spans="1:6" s="67" customFormat="1" ht="27.75" customHeight="1">
      <c r="A70" s="50">
        <v>4</v>
      </c>
      <c r="B70" s="64" t="s">
        <v>299</v>
      </c>
      <c r="C70" s="49" t="s">
        <v>300</v>
      </c>
      <c r="D70" s="49">
        <v>38</v>
      </c>
      <c r="E70" s="51">
        <v>1.27</v>
      </c>
      <c r="F70" s="49"/>
    </row>
    <row r="71" spans="1:6" s="67" customFormat="1" ht="27.75" customHeight="1">
      <c r="A71" s="64">
        <v>5</v>
      </c>
      <c r="B71" s="64" t="s">
        <v>301</v>
      </c>
      <c r="C71" s="50" t="s">
        <v>302</v>
      </c>
      <c r="D71" s="50">
        <v>45</v>
      </c>
      <c r="E71" s="51">
        <v>1.51</v>
      </c>
      <c r="F71" s="49"/>
    </row>
    <row r="72" spans="1:6" s="67" customFormat="1" ht="27.75" customHeight="1">
      <c r="A72" s="50">
        <v>6</v>
      </c>
      <c r="B72" s="64" t="s">
        <v>303</v>
      </c>
      <c r="C72" s="49" t="s">
        <v>304</v>
      </c>
      <c r="D72" s="49">
        <v>111</v>
      </c>
      <c r="E72" s="51">
        <v>3.71</v>
      </c>
      <c r="F72" s="49"/>
    </row>
    <row r="73" spans="1:6" s="67" customFormat="1" ht="27.75" customHeight="1">
      <c r="A73" s="64">
        <v>7</v>
      </c>
      <c r="B73" s="64" t="s">
        <v>305</v>
      </c>
      <c r="C73" s="49" t="s">
        <v>306</v>
      </c>
      <c r="D73" s="49">
        <v>176</v>
      </c>
      <c r="E73" s="51">
        <v>5.89</v>
      </c>
      <c r="F73" s="49"/>
    </row>
    <row r="74" spans="1:6" s="67" customFormat="1" ht="27.75" customHeight="1">
      <c r="A74" s="50">
        <v>8</v>
      </c>
      <c r="B74" s="64" t="s">
        <v>307</v>
      </c>
      <c r="C74" s="49" t="s">
        <v>308</v>
      </c>
      <c r="D74" s="49">
        <v>84</v>
      </c>
      <c r="E74" s="51">
        <v>2.81</v>
      </c>
      <c r="F74" s="49"/>
    </row>
    <row r="75" spans="1:6" s="67" customFormat="1" ht="27.75" customHeight="1">
      <c r="A75" s="64">
        <v>9</v>
      </c>
      <c r="B75" s="64" t="s">
        <v>309</v>
      </c>
      <c r="C75" s="49" t="s">
        <v>310</v>
      </c>
      <c r="D75" s="49">
        <v>112</v>
      </c>
      <c r="E75" s="51">
        <v>3.75</v>
      </c>
      <c r="F75" s="66"/>
    </row>
    <row r="76" spans="1:6" s="67" customFormat="1" ht="27.75" customHeight="1">
      <c r="A76" s="50">
        <v>10</v>
      </c>
      <c r="B76" s="64" t="s">
        <v>311</v>
      </c>
      <c r="C76" s="50" t="s">
        <v>312</v>
      </c>
      <c r="D76" s="50">
        <v>138</v>
      </c>
      <c r="E76" s="51">
        <v>4.62</v>
      </c>
      <c r="F76" s="49"/>
    </row>
    <row r="77" spans="1:6" s="70" customFormat="1" ht="27.75" customHeight="1">
      <c r="A77" s="46" t="s">
        <v>185</v>
      </c>
      <c r="B77" s="68" t="s">
        <v>313</v>
      </c>
      <c r="C77" s="46"/>
      <c r="D77" s="46">
        <f>SUM(D78:D88)</f>
        <v>1159</v>
      </c>
      <c r="E77" s="48">
        <f>SUM(E78:E88)</f>
        <v>38.770000000000003</v>
      </c>
      <c r="F77" s="69"/>
    </row>
    <row r="78" spans="1:6" s="52" customFormat="1" ht="27.75" customHeight="1">
      <c r="A78" s="49">
        <v>1</v>
      </c>
      <c r="B78" s="49" t="s">
        <v>314</v>
      </c>
      <c r="C78" s="49" t="s">
        <v>315</v>
      </c>
      <c r="D78" s="49">
        <v>216</v>
      </c>
      <c r="E78" s="51">
        <v>7.23</v>
      </c>
      <c r="F78" s="49"/>
    </row>
    <row r="79" spans="1:6" s="45" customFormat="1" ht="27.75" customHeight="1">
      <c r="A79" s="49">
        <v>2</v>
      </c>
      <c r="B79" s="49" t="s">
        <v>316</v>
      </c>
      <c r="C79" s="49" t="s">
        <v>21</v>
      </c>
      <c r="D79" s="49">
        <v>77</v>
      </c>
      <c r="E79" s="51">
        <v>2.58</v>
      </c>
      <c r="F79" s="44"/>
    </row>
    <row r="80" spans="1:6" s="56" customFormat="1" ht="27.75" customHeight="1">
      <c r="A80" s="49">
        <v>3</v>
      </c>
      <c r="B80" s="49" t="s">
        <v>317</v>
      </c>
      <c r="C80" s="57" t="s">
        <v>22</v>
      </c>
      <c r="D80" s="57">
        <v>76</v>
      </c>
      <c r="E80" s="51">
        <v>2.54</v>
      </c>
      <c r="F80" s="55"/>
    </row>
    <row r="81" spans="1:6" s="52" customFormat="1" ht="27.75" customHeight="1">
      <c r="A81" s="49">
        <v>4</v>
      </c>
      <c r="B81" s="49" t="s">
        <v>318</v>
      </c>
      <c r="C81" s="81" t="s">
        <v>319</v>
      </c>
      <c r="D81" s="49">
        <v>31</v>
      </c>
      <c r="E81" s="51">
        <v>1.03</v>
      </c>
      <c r="F81" s="53"/>
    </row>
    <row r="82" spans="1:6" s="52" customFormat="1" ht="27.75" customHeight="1">
      <c r="A82" s="49">
        <v>5</v>
      </c>
      <c r="B82" s="49" t="s">
        <v>320</v>
      </c>
      <c r="C82" s="81"/>
      <c r="D82" s="49">
        <v>153</v>
      </c>
      <c r="E82" s="51">
        <v>5.12</v>
      </c>
      <c r="F82" s="53"/>
    </row>
    <row r="83" spans="1:6" s="56" customFormat="1" ht="27.75" customHeight="1">
      <c r="A83" s="49">
        <v>6</v>
      </c>
      <c r="B83" s="49" t="s">
        <v>321</v>
      </c>
      <c r="C83" s="49" t="s">
        <v>23</v>
      </c>
      <c r="D83" s="49">
        <v>74</v>
      </c>
      <c r="E83" s="51">
        <v>2.48</v>
      </c>
      <c r="F83" s="55"/>
    </row>
    <row r="84" spans="1:6" s="56" customFormat="1" ht="27.75" customHeight="1">
      <c r="A84" s="49">
        <v>7</v>
      </c>
      <c r="B84" s="49" t="s">
        <v>322</v>
      </c>
      <c r="C84" s="64" t="s">
        <v>323</v>
      </c>
      <c r="D84" s="64">
        <v>58</v>
      </c>
      <c r="E84" s="51">
        <v>1.94</v>
      </c>
      <c r="F84" s="55"/>
    </row>
    <row r="85" spans="1:6" s="52" customFormat="1" ht="27.75" customHeight="1">
      <c r="A85" s="49">
        <v>8</v>
      </c>
      <c r="B85" s="49" t="s">
        <v>324</v>
      </c>
      <c r="C85" s="49" t="s">
        <v>325</v>
      </c>
      <c r="D85" s="49">
        <v>233</v>
      </c>
      <c r="E85" s="51">
        <v>7.79</v>
      </c>
      <c r="F85" s="53"/>
    </row>
    <row r="86" spans="1:6" s="52" customFormat="1" ht="27.75" customHeight="1">
      <c r="A86" s="49">
        <v>9</v>
      </c>
      <c r="B86" s="49" t="s">
        <v>326</v>
      </c>
      <c r="C86" s="49" t="s">
        <v>327</v>
      </c>
      <c r="D86" s="49">
        <v>75</v>
      </c>
      <c r="E86" s="51">
        <v>2.5099999999999998</v>
      </c>
      <c r="F86" s="49"/>
    </row>
    <row r="87" spans="1:6" s="52" customFormat="1" ht="27.75" customHeight="1">
      <c r="A87" s="49">
        <v>10</v>
      </c>
      <c r="B87" s="49" t="s">
        <v>328</v>
      </c>
      <c r="C87" s="49" t="s">
        <v>329</v>
      </c>
      <c r="D87" s="49">
        <v>135</v>
      </c>
      <c r="E87" s="51">
        <v>4.5199999999999996</v>
      </c>
      <c r="F87" s="49"/>
    </row>
    <row r="88" spans="1:6" s="52" customFormat="1" ht="27.75" customHeight="1">
      <c r="A88" s="49">
        <v>11</v>
      </c>
      <c r="B88" s="49" t="s">
        <v>330</v>
      </c>
      <c r="C88" s="49" t="s">
        <v>331</v>
      </c>
      <c r="D88" s="49">
        <v>31</v>
      </c>
      <c r="E88" s="51">
        <v>1.03</v>
      </c>
      <c r="F88" s="49"/>
    </row>
  </sheetData>
  <autoFilter ref="A5:H88"/>
  <mergeCells count="9">
    <mergeCell ref="C81:C82"/>
    <mergeCell ref="F4:F5"/>
    <mergeCell ref="D4:D5"/>
    <mergeCell ref="E4:E5"/>
    <mergeCell ref="A2:F2"/>
    <mergeCell ref="A4:A5"/>
    <mergeCell ref="B4:B5"/>
    <mergeCell ref="C4:C5"/>
    <mergeCell ref="E3:F3"/>
  </mergeCells>
  <phoneticPr fontId="4" type="noConversion"/>
  <printOptions horizontalCentered="1"/>
  <pageMargins left="0.59055118110236227" right="0.59055118110236227" top="0.70866141732283472" bottom="0.70866141732283472" header="0.51181102362204722" footer="0.51181102362204722"/>
  <pageSetup paperSize="9" scale="87" fitToHeight="100" orientation="portrait" useFirstPageNumber="1" r:id="rId1"/>
  <headerFooter alignWithMargins="0">
    <oddFooter>第 &amp;P 页</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pageSetUpPr fitToPage="1"/>
  </sheetPr>
  <dimension ref="A1:G88"/>
  <sheetViews>
    <sheetView workbookViewId="0">
      <pane ySplit="5" topLeftCell="A6" activePane="bottomLeft" state="frozen"/>
      <selection pane="bottomLeft" activeCell="F6" sqref="F6"/>
    </sheetView>
  </sheetViews>
  <sheetFormatPr defaultRowHeight="14.25"/>
  <cols>
    <col min="1" max="1" width="10.625" style="7" customWidth="1"/>
    <col min="2" max="2" width="29.125" style="7" customWidth="1"/>
    <col min="3" max="3" width="21.625" style="7" customWidth="1"/>
    <col min="4" max="4" width="15.25" style="7" customWidth="1"/>
    <col min="5" max="5" width="10.125" style="7" customWidth="1"/>
    <col min="6" max="6" width="25.875" style="7" customWidth="1"/>
    <col min="7" max="16384" width="9" style="7"/>
  </cols>
  <sheetData>
    <row r="1" spans="1:5" ht="21.75" customHeight="1">
      <c r="A1" s="40" t="s">
        <v>354</v>
      </c>
    </row>
    <row r="2" spans="1:5" ht="48" customHeight="1">
      <c r="A2" s="93" t="s">
        <v>332</v>
      </c>
      <c r="B2" s="93"/>
      <c r="C2" s="93"/>
      <c r="D2" s="93"/>
      <c r="E2" s="93"/>
    </row>
    <row r="3" spans="1:5" ht="18" customHeight="1">
      <c r="A3" s="8"/>
      <c r="B3" s="8"/>
      <c r="C3" s="8"/>
      <c r="D3" s="94" t="s">
        <v>165</v>
      </c>
      <c r="E3" s="94"/>
    </row>
    <row r="4" spans="1:5" ht="20.25" customHeight="1">
      <c r="A4" s="87" t="s">
        <v>14</v>
      </c>
      <c r="B4" s="87" t="s">
        <v>169</v>
      </c>
      <c r="C4" s="88" t="s">
        <v>167</v>
      </c>
      <c r="D4" s="87" t="s">
        <v>164</v>
      </c>
      <c r="E4" s="92" t="s">
        <v>24</v>
      </c>
    </row>
    <row r="5" spans="1:5" ht="20.25" customHeight="1">
      <c r="A5" s="87"/>
      <c r="B5" s="87"/>
      <c r="C5" s="89"/>
      <c r="D5" s="87"/>
      <c r="E5" s="92"/>
    </row>
    <row r="6" spans="1:5" s="12" customFormat="1" ht="27.75" customHeight="1">
      <c r="A6" s="10" t="s">
        <v>11</v>
      </c>
      <c r="B6" s="10" t="s">
        <v>176</v>
      </c>
      <c r="C6" s="10"/>
      <c r="D6" s="10">
        <f>D7+D14+D18+D31+D49+D66+D77</f>
        <v>365</v>
      </c>
      <c r="E6" s="11"/>
    </row>
    <row r="7" spans="1:5" s="12" customFormat="1" ht="27.75" customHeight="1">
      <c r="A7" s="13" t="s">
        <v>170</v>
      </c>
      <c r="B7" s="10" t="s">
        <v>175</v>
      </c>
      <c r="C7" s="11"/>
      <c r="D7" s="10">
        <f>SUM(D8:D13)</f>
        <v>30</v>
      </c>
      <c r="E7" s="11"/>
    </row>
    <row r="8" spans="1:5" s="16" customFormat="1" ht="27.75" customHeight="1">
      <c r="A8" s="14">
        <v>1</v>
      </c>
      <c r="B8" s="15" t="s">
        <v>26</v>
      </c>
      <c r="C8" s="14" t="s">
        <v>25</v>
      </c>
      <c r="D8" s="14">
        <v>5</v>
      </c>
      <c r="E8" s="14"/>
    </row>
    <row r="9" spans="1:5" s="16" customFormat="1" ht="27.75" customHeight="1">
      <c r="A9" s="14">
        <v>2</v>
      </c>
      <c r="B9" s="15" t="s">
        <v>28</v>
      </c>
      <c r="C9" s="14" t="s">
        <v>27</v>
      </c>
      <c r="D9" s="14">
        <v>5</v>
      </c>
      <c r="E9" s="14"/>
    </row>
    <row r="10" spans="1:5" s="16" customFormat="1" ht="27.75" customHeight="1">
      <c r="A10" s="14">
        <v>3</v>
      </c>
      <c r="B10" s="15" t="s">
        <v>30</v>
      </c>
      <c r="C10" s="14" t="s">
        <v>29</v>
      </c>
      <c r="D10" s="14">
        <v>5</v>
      </c>
      <c r="E10" s="14"/>
    </row>
    <row r="11" spans="1:5" s="16" customFormat="1" ht="27.75" customHeight="1">
      <c r="A11" s="14">
        <v>4</v>
      </c>
      <c r="B11" s="15" t="s">
        <v>32</v>
      </c>
      <c r="C11" s="14" t="s">
        <v>31</v>
      </c>
      <c r="D11" s="14">
        <v>5</v>
      </c>
      <c r="E11" s="17"/>
    </row>
    <row r="12" spans="1:5" s="16" customFormat="1" ht="27.75" customHeight="1">
      <c r="A12" s="14">
        <v>5</v>
      </c>
      <c r="B12" s="15" t="s">
        <v>34</v>
      </c>
      <c r="C12" s="14" t="s">
        <v>33</v>
      </c>
      <c r="D12" s="14">
        <v>5</v>
      </c>
      <c r="E12" s="17"/>
    </row>
    <row r="13" spans="1:5" s="16" customFormat="1" ht="27.75" customHeight="1">
      <c r="A13" s="14">
        <v>6</v>
      </c>
      <c r="B13" s="15" t="s">
        <v>36</v>
      </c>
      <c r="C13" s="14" t="s">
        <v>35</v>
      </c>
      <c r="D13" s="14">
        <v>5</v>
      </c>
      <c r="E13" s="17"/>
    </row>
    <row r="14" spans="1:5" s="20" customFormat="1" ht="27.75" customHeight="1">
      <c r="A14" s="13" t="s">
        <v>170</v>
      </c>
      <c r="B14" s="18" t="s">
        <v>177</v>
      </c>
      <c r="C14" s="13"/>
      <c r="D14" s="18">
        <f>SUM(D15:D17)</f>
        <v>15</v>
      </c>
      <c r="E14" s="19"/>
    </row>
    <row r="15" spans="1:5" s="16" customFormat="1" ht="27.75" customHeight="1">
      <c r="A15" s="14">
        <v>1</v>
      </c>
      <c r="B15" s="14" t="s">
        <v>38</v>
      </c>
      <c r="C15" s="14" t="s">
        <v>37</v>
      </c>
      <c r="D15" s="14">
        <v>5</v>
      </c>
      <c r="E15" s="17"/>
    </row>
    <row r="16" spans="1:5" s="16" customFormat="1" ht="27.75" customHeight="1">
      <c r="A16" s="14">
        <v>2</v>
      </c>
      <c r="B16" s="14" t="s">
        <v>40</v>
      </c>
      <c r="C16" s="14" t="s">
        <v>39</v>
      </c>
      <c r="D16" s="14">
        <v>5</v>
      </c>
      <c r="E16" s="14"/>
    </row>
    <row r="17" spans="1:5" s="16" customFormat="1" ht="27.75" customHeight="1">
      <c r="A17" s="14">
        <v>3</v>
      </c>
      <c r="B17" s="14" t="s">
        <v>42</v>
      </c>
      <c r="C17" s="21" t="s">
        <v>41</v>
      </c>
      <c r="D17" s="14">
        <v>5</v>
      </c>
      <c r="E17" s="14"/>
    </row>
    <row r="18" spans="1:5" s="20" customFormat="1" ht="27.75" customHeight="1">
      <c r="A18" s="13" t="s">
        <v>170</v>
      </c>
      <c r="B18" s="13" t="s">
        <v>174</v>
      </c>
      <c r="C18" s="13"/>
      <c r="D18" s="18">
        <f>SUM(D19:D30)</f>
        <v>55</v>
      </c>
      <c r="E18" s="19"/>
    </row>
    <row r="19" spans="1:5" s="20" customFormat="1" ht="27.75" customHeight="1">
      <c r="A19" s="14">
        <v>1</v>
      </c>
      <c r="B19" s="14" t="s">
        <v>44</v>
      </c>
      <c r="C19" s="14" t="s">
        <v>43</v>
      </c>
      <c r="D19" s="14">
        <v>5</v>
      </c>
      <c r="E19" s="14"/>
    </row>
    <row r="20" spans="1:5" ht="27.75" customHeight="1">
      <c r="A20" s="14">
        <v>2</v>
      </c>
      <c r="B20" s="14" t="s">
        <v>46</v>
      </c>
      <c r="C20" s="14" t="s">
        <v>45</v>
      </c>
      <c r="D20" s="14">
        <v>5</v>
      </c>
      <c r="E20" s="14"/>
    </row>
    <row r="21" spans="1:5" ht="27.75" customHeight="1">
      <c r="A21" s="14">
        <v>3</v>
      </c>
      <c r="B21" s="15" t="s">
        <v>48</v>
      </c>
      <c r="C21" s="14" t="s">
        <v>47</v>
      </c>
      <c r="D21" s="14">
        <v>5</v>
      </c>
      <c r="E21" s="22"/>
    </row>
    <row r="22" spans="1:5" ht="27.75" customHeight="1">
      <c r="A22" s="14">
        <v>4</v>
      </c>
      <c r="B22" s="14" t="s">
        <v>50</v>
      </c>
      <c r="C22" s="14" t="s">
        <v>49</v>
      </c>
      <c r="D22" s="14">
        <v>5</v>
      </c>
      <c r="E22" s="14"/>
    </row>
    <row r="23" spans="1:5" ht="27.75" customHeight="1">
      <c r="A23" s="14">
        <v>5</v>
      </c>
      <c r="B23" s="14" t="s">
        <v>52</v>
      </c>
      <c r="C23" s="14" t="s">
        <v>51</v>
      </c>
      <c r="D23" s="14">
        <v>5</v>
      </c>
      <c r="E23" s="14"/>
    </row>
    <row r="24" spans="1:5" ht="27.75" customHeight="1">
      <c r="A24" s="14">
        <v>6</v>
      </c>
      <c r="B24" s="14" t="s">
        <v>54</v>
      </c>
      <c r="C24" s="14" t="s">
        <v>53</v>
      </c>
      <c r="D24" s="14">
        <v>5</v>
      </c>
      <c r="E24" s="14"/>
    </row>
    <row r="25" spans="1:5" ht="27.75" customHeight="1">
      <c r="A25" s="14">
        <v>7</v>
      </c>
      <c r="B25" s="14" t="s">
        <v>56</v>
      </c>
      <c r="C25" s="9" t="s">
        <v>55</v>
      </c>
      <c r="D25" s="14">
        <v>5</v>
      </c>
      <c r="E25" s="22"/>
    </row>
    <row r="26" spans="1:5" s="12" customFormat="1" ht="27.75" customHeight="1">
      <c r="A26" s="14">
        <v>8</v>
      </c>
      <c r="B26" s="14" t="s">
        <v>58</v>
      </c>
      <c r="C26" s="14" t="s">
        <v>57</v>
      </c>
      <c r="D26" s="14">
        <v>5</v>
      </c>
      <c r="E26" s="11"/>
    </row>
    <row r="27" spans="1:5" ht="27.75" customHeight="1">
      <c r="A27" s="14">
        <v>9</v>
      </c>
      <c r="B27" s="14" t="s">
        <v>60</v>
      </c>
      <c r="C27" s="14" t="s">
        <v>59</v>
      </c>
      <c r="D27" s="14">
        <v>5</v>
      </c>
      <c r="E27" s="14"/>
    </row>
    <row r="28" spans="1:5" ht="27.75" customHeight="1">
      <c r="A28" s="14">
        <v>10</v>
      </c>
      <c r="B28" s="14" t="s">
        <v>62</v>
      </c>
      <c r="C28" s="23" t="s">
        <v>61</v>
      </c>
      <c r="D28" s="14">
        <v>5</v>
      </c>
      <c r="E28" s="22"/>
    </row>
    <row r="29" spans="1:5" ht="27.75" customHeight="1">
      <c r="A29" s="14">
        <v>11</v>
      </c>
      <c r="B29" s="14" t="s">
        <v>64</v>
      </c>
      <c r="C29" s="14" t="s">
        <v>63</v>
      </c>
      <c r="D29" s="14">
        <v>5</v>
      </c>
      <c r="E29" s="14"/>
    </row>
    <row r="30" spans="1:5" s="20" customFormat="1" ht="27.75" customHeight="1">
      <c r="A30" s="14">
        <v>12</v>
      </c>
      <c r="B30" s="14" t="s">
        <v>66</v>
      </c>
      <c r="C30" s="18" t="s">
        <v>65</v>
      </c>
      <c r="D30" s="14">
        <v>0</v>
      </c>
      <c r="E30" s="19"/>
    </row>
    <row r="31" spans="1:5" s="12" customFormat="1" ht="27.75" customHeight="1">
      <c r="A31" s="13" t="s">
        <v>170</v>
      </c>
      <c r="B31" s="13" t="s">
        <v>173</v>
      </c>
      <c r="C31" s="13"/>
      <c r="D31" s="18">
        <f>SUM(D32:D48)</f>
        <v>85</v>
      </c>
      <c r="E31" s="11"/>
    </row>
    <row r="32" spans="1:5" ht="27.75" customHeight="1">
      <c r="A32" s="14">
        <v>1</v>
      </c>
      <c r="B32" s="24" t="s">
        <v>68</v>
      </c>
      <c r="C32" s="14" t="s">
        <v>67</v>
      </c>
      <c r="D32" s="14">
        <v>5</v>
      </c>
      <c r="E32" s="22"/>
    </row>
    <row r="33" spans="1:7" ht="27.75" customHeight="1">
      <c r="A33" s="14">
        <v>2</v>
      </c>
      <c r="B33" s="24" t="s">
        <v>70</v>
      </c>
      <c r="C33" s="14" t="s">
        <v>69</v>
      </c>
      <c r="D33" s="14">
        <v>5</v>
      </c>
      <c r="E33" s="14"/>
    </row>
    <row r="34" spans="1:7" s="25" customFormat="1" ht="27.75" customHeight="1">
      <c r="A34" s="14">
        <v>3</v>
      </c>
      <c r="B34" s="24" t="s">
        <v>72</v>
      </c>
      <c r="C34" s="14" t="s">
        <v>71</v>
      </c>
      <c r="D34" s="14">
        <v>5</v>
      </c>
      <c r="E34" s="14"/>
    </row>
    <row r="35" spans="1:7" ht="27.75" customHeight="1">
      <c r="A35" s="14">
        <v>4</v>
      </c>
      <c r="B35" s="24" t="s">
        <v>74</v>
      </c>
      <c r="C35" s="14" t="s">
        <v>73</v>
      </c>
      <c r="D35" s="14">
        <v>5</v>
      </c>
      <c r="E35" s="14"/>
    </row>
    <row r="36" spans="1:7" s="25" customFormat="1" ht="27.75" customHeight="1">
      <c r="A36" s="14">
        <v>5</v>
      </c>
      <c r="B36" s="24" t="s">
        <v>76</v>
      </c>
      <c r="C36" s="14" t="s">
        <v>75</v>
      </c>
      <c r="D36" s="14">
        <v>5</v>
      </c>
      <c r="E36" s="14"/>
    </row>
    <row r="37" spans="1:7" s="25" customFormat="1" ht="27.75" customHeight="1">
      <c r="A37" s="14">
        <v>6</v>
      </c>
      <c r="B37" s="24" t="s">
        <v>77</v>
      </c>
      <c r="C37" s="14" t="s">
        <v>15</v>
      </c>
      <c r="D37" s="14">
        <v>5</v>
      </c>
      <c r="E37" s="14"/>
      <c r="G37" s="26"/>
    </row>
    <row r="38" spans="1:7" s="25" customFormat="1" ht="27.75" customHeight="1">
      <c r="A38" s="14">
        <v>7</v>
      </c>
      <c r="B38" s="24" t="s">
        <v>78</v>
      </c>
      <c r="C38" s="14" t="s">
        <v>16</v>
      </c>
      <c r="D38" s="14">
        <v>5</v>
      </c>
      <c r="E38" s="27"/>
    </row>
    <row r="39" spans="1:7" s="25" customFormat="1" ht="27.75" customHeight="1">
      <c r="A39" s="14">
        <v>8</v>
      </c>
      <c r="B39" s="24" t="s">
        <v>80</v>
      </c>
      <c r="C39" s="14" t="s">
        <v>79</v>
      </c>
      <c r="D39" s="14">
        <v>5</v>
      </c>
      <c r="E39" s="27"/>
    </row>
    <row r="40" spans="1:7" ht="27.75" customHeight="1">
      <c r="A40" s="14">
        <v>9</v>
      </c>
      <c r="B40" s="24" t="s">
        <v>82</v>
      </c>
      <c r="C40" s="28" t="s">
        <v>81</v>
      </c>
      <c r="D40" s="14">
        <v>5</v>
      </c>
      <c r="E40" s="14"/>
    </row>
    <row r="41" spans="1:7" s="16" customFormat="1" ht="27.75" customHeight="1">
      <c r="A41" s="14">
        <v>10</v>
      </c>
      <c r="B41" s="24" t="s">
        <v>84</v>
      </c>
      <c r="C41" s="14" t="s">
        <v>83</v>
      </c>
      <c r="D41" s="14">
        <v>5</v>
      </c>
      <c r="E41" s="14"/>
    </row>
    <row r="42" spans="1:7" s="16" customFormat="1" ht="27.75" customHeight="1">
      <c r="A42" s="14">
        <v>11</v>
      </c>
      <c r="B42" s="24" t="s">
        <v>86</v>
      </c>
      <c r="C42" s="14" t="s">
        <v>85</v>
      </c>
      <c r="D42" s="14">
        <v>5</v>
      </c>
      <c r="E42" s="17"/>
    </row>
    <row r="43" spans="1:7" s="16" customFormat="1" ht="27.75" customHeight="1">
      <c r="A43" s="14">
        <v>12</v>
      </c>
      <c r="B43" s="24" t="s">
        <v>88</v>
      </c>
      <c r="C43" s="14" t="s">
        <v>87</v>
      </c>
      <c r="D43" s="14">
        <v>5</v>
      </c>
      <c r="E43" s="14"/>
    </row>
    <row r="44" spans="1:7" s="16" customFormat="1" ht="27.75" customHeight="1">
      <c r="A44" s="14">
        <v>13</v>
      </c>
      <c r="B44" s="24" t="s">
        <v>90</v>
      </c>
      <c r="C44" s="14" t="s">
        <v>89</v>
      </c>
      <c r="D44" s="14">
        <v>5</v>
      </c>
      <c r="E44" s="14"/>
    </row>
    <row r="45" spans="1:7" s="16" customFormat="1" ht="27.75" customHeight="1">
      <c r="A45" s="14">
        <v>14</v>
      </c>
      <c r="B45" s="24" t="s">
        <v>92</v>
      </c>
      <c r="C45" s="14" t="s">
        <v>91</v>
      </c>
      <c r="D45" s="14">
        <v>5</v>
      </c>
      <c r="E45" s="14"/>
    </row>
    <row r="46" spans="1:7" s="16" customFormat="1" ht="27.75" customHeight="1">
      <c r="A46" s="14">
        <v>15</v>
      </c>
      <c r="B46" s="24" t="s">
        <v>94</v>
      </c>
      <c r="C46" s="14" t="s">
        <v>93</v>
      </c>
      <c r="D46" s="14">
        <v>5</v>
      </c>
      <c r="E46" s="14"/>
    </row>
    <row r="47" spans="1:7" s="16" customFormat="1" ht="27.75" customHeight="1">
      <c r="A47" s="14">
        <v>16</v>
      </c>
      <c r="B47" s="24" t="s">
        <v>96</v>
      </c>
      <c r="C47" s="14" t="s">
        <v>95</v>
      </c>
      <c r="D47" s="14">
        <v>5</v>
      </c>
      <c r="E47" s="17"/>
    </row>
    <row r="48" spans="1:7" s="16" customFormat="1" ht="27.75" customHeight="1">
      <c r="A48" s="14">
        <v>17</v>
      </c>
      <c r="B48" s="24" t="s">
        <v>97</v>
      </c>
      <c r="C48" s="14" t="s">
        <v>17</v>
      </c>
      <c r="D48" s="14">
        <v>5</v>
      </c>
      <c r="E48" s="14"/>
    </row>
    <row r="49" spans="1:5" s="20" customFormat="1" ht="27.75" customHeight="1">
      <c r="A49" s="13" t="s">
        <v>170</v>
      </c>
      <c r="B49" s="29" t="s">
        <v>178</v>
      </c>
      <c r="C49" s="13"/>
      <c r="D49" s="18">
        <f>SUM(D50:D65)</f>
        <v>75</v>
      </c>
      <c r="E49" s="19"/>
    </row>
    <row r="50" spans="1:5" s="16" customFormat="1" ht="27.75" customHeight="1">
      <c r="A50" s="14">
        <v>1</v>
      </c>
      <c r="B50" s="15" t="s">
        <v>98</v>
      </c>
      <c r="C50" s="14" t="s">
        <v>18</v>
      </c>
      <c r="D50" s="14">
        <v>5</v>
      </c>
      <c r="E50" s="17"/>
    </row>
    <row r="51" spans="1:5" s="16" customFormat="1" ht="27.75" customHeight="1">
      <c r="A51" s="14">
        <v>2</v>
      </c>
      <c r="B51" s="15" t="s">
        <v>100</v>
      </c>
      <c r="C51" s="23" t="s">
        <v>99</v>
      </c>
      <c r="D51" s="14">
        <v>5</v>
      </c>
      <c r="E51" s="17"/>
    </row>
    <row r="52" spans="1:5" s="16" customFormat="1" ht="27.75" customHeight="1">
      <c r="A52" s="14">
        <v>3</v>
      </c>
      <c r="B52" s="15" t="s">
        <v>102</v>
      </c>
      <c r="C52" s="14" t="s">
        <v>101</v>
      </c>
      <c r="D52" s="14">
        <v>5</v>
      </c>
      <c r="E52" s="14"/>
    </row>
    <row r="53" spans="1:5" s="16" customFormat="1" ht="27.75" customHeight="1">
      <c r="A53" s="14">
        <v>4</v>
      </c>
      <c r="B53" s="15" t="s">
        <v>104</v>
      </c>
      <c r="C53" s="14" t="s">
        <v>103</v>
      </c>
      <c r="D53" s="14">
        <v>5</v>
      </c>
      <c r="E53" s="17"/>
    </row>
    <row r="54" spans="1:5" s="16" customFormat="1" ht="27.75" customHeight="1">
      <c r="A54" s="14">
        <v>5</v>
      </c>
      <c r="B54" s="15" t="s">
        <v>106</v>
      </c>
      <c r="C54" s="14" t="s">
        <v>105</v>
      </c>
      <c r="D54" s="14">
        <v>5</v>
      </c>
      <c r="E54" s="14"/>
    </row>
    <row r="55" spans="1:5" s="16" customFormat="1" ht="27.75" customHeight="1">
      <c r="A55" s="14">
        <v>6</v>
      </c>
      <c r="B55" s="15" t="s">
        <v>108</v>
      </c>
      <c r="C55" s="23" t="s">
        <v>107</v>
      </c>
      <c r="D55" s="14">
        <v>5</v>
      </c>
      <c r="E55" s="17"/>
    </row>
    <row r="56" spans="1:5" s="16" customFormat="1" ht="27.75" customHeight="1">
      <c r="A56" s="14">
        <v>7</v>
      </c>
      <c r="B56" s="15" t="s">
        <v>110</v>
      </c>
      <c r="C56" s="14" t="s">
        <v>109</v>
      </c>
      <c r="D56" s="14">
        <v>5</v>
      </c>
      <c r="E56" s="14"/>
    </row>
    <row r="57" spans="1:5" s="16" customFormat="1" ht="27.75" customHeight="1">
      <c r="A57" s="14">
        <v>8</v>
      </c>
      <c r="B57" s="15" t="s">
        <v>112</v>
      </c>
      <c r="C57" s="14" t="s">
        <v>111</v>
      </c>
      <c r="D57" s="14">
        <v>5</v>
      </c>
      <c r="E57" s="14"/>
    </row>
    <row r="58" spans="1:5" s="16" customFormat="1" ht="27.75" customHeight="1">
      <c r="A58" s="14">
        <v>9</v>
      </c>
      <c r="B58" s="15" t="s">
        <v>113</v>
      </c>
      <c r="C58" s="14" t="s">
        <v>19</v>
      </c>
      <c r="D58" s="14">
        <v>5</v>
      </c>
      <c r="E58" s="17"/>
    </row>
    <row r="59" spans="1:5" s="16" customFormat="1" ht="27.75" customHeight="1">
      <c r="A59" s="14">
        <v>10</v>
      </c>
      <c r="B59" s="15" t="s">
        <v>115</v>
      </c>
      <c r="C59" s="14" t="s">
        <v>114</v>
      </c>
      <c r="D59" s="14">
        <v>5</v>
      </c>
      <c r="E59" s="14"/>
    </row>
    <row r="60" spans="1:5" s="16" customFormat="1" ht="27.75" customHeight="1">
      <c r="A60" s="14">
        <v>11</v>
      </c>
      <c r="B60" s="15" t="s">
        <v>117</v>
      </c>
      <c r="C60" s="14" t="s">
        <v>116</v>
      </c>
      <c r="D60" s="14">
        <v>5</v>
      </c>
      <c r="E60" s="14"/>
    </row>
    <row r="61" spans="1:5" s="16" customFormat="1" ht="27.75" customHeight="1">
      <c r="A61" s="14">
        <v>12</v>
      </c>
      <c r="B61" s="15" t="s">
        <v>118</v>
      </c>
      <c r="C61" s="14" t="s">
        <v>20</v>
      </c>
      <c r="D61" s="14">
        <v>5</v>
      </c>
      <c r="E61" s="14"/>
    </row>
    <row r="62" spans="1:5" s="16" customFormat="1" ht="27.75" customHeight="1">
      <c r="A62" s="14">
        <v>13</v>
      </c>
      <c r="B62" s="15" t="s">
        <v>120</v>
      </c>
      <c r="C62" s="14" t="s">
        <v>119</v>
      </c>
      <c r="D62" s="14">
        <v>5</v>
      </c>
      <c r="E62" s="17"/>
    </row>
    <row r="63" spans="1:5" s="16" customFormat="1" ht="27.75" customHeight="1">
      <c r="A63" s="14">
        <v>14</v>
      </c>
      <c r="B63" s="15" t="s">
        <v>122</v>
      </c>
      <c r="C63" s="14" t="s">
        <v>121</v>
      </c>
      <c r="D63" s="14">
        <v>5</v>
      </c>
      <c r="E63" s="14"/>
    </row>
    <row r="64" spans="1:5" s="16" customFormat="1" ht="27.75" customHeight="1">
      <c r="A64" s="14">
        <v>15</v>
      </c>
      <c r="B64" s="15" t="s">
        <v>123</v>
      </c>
      <c r="C64" s="14" t="s">
        <v>168</v>
      </c>
      <c r="D64" s="14">
        <v>5</v>
      </c>
      <c r="E64" s="17"/>
    </row>
    <row r="65" spans="1:5" s="16" customFormat="1" ht="27.75" customHeight="1">
      <c r="A65" s="14">
        <v>16</v>
      </c>
      <c r="B65" s="15" t="s">
        <v>124</v>
      </c>
      <c r="C65" s="15" t="s">
        <v>65</v>
      </c>
      <c r="D65" s="15">
        <v>0</v>
      </c>
      <c r="E65" s="17"/>
    </row>
    <row r="66" spans="1:5" s="20" customFormat="1" ht="27.75" customHeight="1">
      <c r="A66" s="13" t="s">
        <v>170</v>
      </c>
      <c r="B66" s="18" t="s">
        <v>172</v>
      </c>
      <c r="C66" s="13"/>
      <c r="D66" s="18">
        <f>SUM(D67:D76)</f>
        <v>50</v>
      </c>
      <c r="E66" s="19"/>
    </row>
    <row r="67" spans="1:5" s="31" customFormat="1" ht="27.75" customHeight="1">
      <c r="A67" s="28">
        <v>1</v>
      </c>
      <c r="B67" s="14" t="s">
        <v>126</v>
      </c>
      <c r="C67" s="14" t="s">
        <v>125</v>
      </c>
      <c r="D67" s="14">
        <v>5</v>
      </c>
      <c r="E67" s="30"/>
    </row>
    <row r="68" spans="1:5" s="12" customFormat="1" ht="27.75" customHeight="1">
      <c r="A68" s="15">
        <v>2</v>
      </c>
      <c r="B68" s="28" t="s">
        <v>128</v>
      </c>
      <c r="C68" s="14" t="s">
        <v>127</v>
      </c>
      <c r="D68" s="14">
        <v>5</v>
      </c>
      <c r="E68" s="14"/>
    </row>
    <row r="69" spans="1:5" s="31" customFormat="1" ht="27.75" customHeight="1">
      <c r="A69" s="28">
        <v>3</v>
      </c>
      <c r="B69" s="28" t="s">
        <v>130</v>
      </c>
      <c r="C69" s="14" t="s">
        <v>129</v>
      </c>
      <c r="D69" s="14">
        <v>5</v>
      </c>
      <c r="E69" s="30"/>
    </row>
    <row r="70" spans="1:5" s="31" customFormat="1" ht="27.75" customHeight="1">
      <c r="A70" s="15">
        <v>4</v>
      </c>
      <c r="B70" s="28" t="s">
        <v>132</v>
      </c>
      <c r="C70" s="14" t="s">
        <v>131</v>
      </c>
      <c r="D70" s="14">
        <v>5</v>
      </c>
      <c r="E70" s="14"/>
    </row>
    <row r="71" spans="1:5" s="31" customFormat="1" ht="27.75" customHeight="1">
      <c r="A71" s="28">
        <v>5</v>
      </c>
      <c r="B71" s="28" t="s">
        <v>134</v>
      </c>
      <c r="C71" s="15" t="s">
        <v>133</v>
      </c>
      <c r="D71" s="14">
        <v>5</v>
      </c>
      <c r="E71" s="14"/>
    </row>
    <row r="72" spans="1:5" s="31" customFormat="1" ht="27.75" customHeight="1">
      <c r="A72" s="15">
        <v>6</v>
      </c>
      <c r="B72" s="28" t="s">
        <v>136</v>
      </c>
      <c r="C72" s="14" t="s">
        <v>135</v>
      </c>
      <c r="D72" s="14">
        <v>5</v>
      </c>
      <c r="E72" s="14"/>
    </row>
    <row r="73" spans="1:5" s="31" customFormat="1" ht="27.75" customHeight="1">
      <c r="A73" s="28">
        <v>7</v>
      </c>
      <c r="B73" s="28" t="s">
        <v>138</v>
      </c>
      <c r="C73" s="14" t="s">
        <v>137</v>
      </c>
      <c r="D73" s="14">
        <v>5</v>
      </c>
      <c r="E73" s="14"/>
    </row>
    <row r="74" spans="1:5" s="31" customFormat="1" ht="27.75" customHeight="1">
      <c r="A74" s="15">
        <v>8</v>
      </c>
      <c r="B74" s="28" t="s">
        <v>140</v>
      </c>
      <c r="C74" s="14" t="s">
        <v>139</v>
      </c>
      <c r="D74" s="14">
        <v>5</v>
      </c>
      <c r="E74" s="14"/>
    </row>
    <row r="75" spans="1:5" s="31" customFormat="1" ht="27.75" customHeight="1">
      <c r="A75" s="28">
        <v>9</v>
      </c>
      <c r="B75" s="28" t="s">
        <v>142</v>
      </c>
      <c r="C75" s="14" t="s">
        <v>141</v>
      </c>
      <c r="D75" s="14">
        <v>5</v>
      </c>
      <c r="E75" s="30"/>
    </row>
    <row r="76" spans="1:5" s="31" customFormat="1" ht="27.75" customHeight="1">
      <c r="A76" s="15">
        <v>10</v>
      </c>
      <c r="B76" s="28" t="s">
        <v>144</v>
      </c>
      <c r="C76" s="15" t="s">
        <v>143</v>
      </c>
      <c r="D76" s="14">
        <v>5</v>
      </c>
      <c r="E76" s="14"/>
    </row>
    <row r="77" spans="1:5" s="34" customFormat="1" ht="27.75" customHeight="1">
      <c r="A77" s="13" t="s">
        <v>170</v>
      </c>
      <c r="B77" s="32" t="s">
        <v>171</v>
      </c>
      <c r="C77" s="13"/>
      <c r="D77" s="18">
        <f>SUM(D78:D88)</f>
        <v>55</v>
      </c>
      <c r="E77" s="33"/>
    </row>
    <row r="78" spans="1:5" s="16" customFormat="1" ht="27.75" customHeight="1">
      <c r="A78" s="14">
        <v>1</v>
      </c>
      <c r="B78" s="14" t="s">
        <v>146</v>
      </c>
      <c r="C78" s="14" t="s">
        <v>145</v>
      </c>
      <c r="D78" s="14">
        <v>5</v>
      </c>
      <c r="E78" s="14"/>
    </row>
    <row r="79" spans="1:5" s="12" customFormat="1" ht="27.75" customHeight="1">
      <c r="A79" s="14">
        <v>2</v>
      </c>
      <c r="B79" s="14" t="s">
        <v>147</v>
      </c>
      <c r="C79" s="14" t="s">
        <v>21</v>
      </c>
      <c r="D79" s="14">
        <v>5</v>
      </c>
      <c r="E79" s="11"/>
    </row>
    <row r="80" spans="1:5" s="20" customFormat="1" ht="27.75" customHeight="1">
      <c r="A80" s="14">
        <v>3</v>
      </c>
      <c r="B80" s="14" t="s">
        <v>148</v>
      </c>
      <c r="C80" s="21" t="s">
        <v>22</v>
      </c>
      <c r="D80" s="14">
        <v>5</v>
      </c>
      <c r="E80" s="19"/>
    </row>
    <row r="81" spans="1:5" s="16" customFormat="1" ht="27.75" customHeight="1">
      <c r="A81" s="14">
        <v>4</v>
      </c>
      <c r="B81" s="14" t="s">
        <v>150</v>
      </c>
      <c r="C81" s="91" t="s">
        <v>149</v>
      </c>
      <c r="D81" s="14">
        <v>5</v>
      </c>
      <c r="E81" s="17"/>
    </row>
    <row r="82" spans="1:5" s="16" customFormat="1" ht="27.75" customHeight="1">
      <c r="A82" s="14">
        <v>5</v>
      </c>
      <c r="B82" s="14" t="s">
        <v>151</v>
      </c>
      <c r="C82" s="91"/>
      <c r="D82" s="14">
        <v>5</v>
      </c>
      <c r="E82" s="17"/>
    </row>
    <row r="83" spans="1:5" s="20" customFormat="1" ht="27.75" customHeight="1">
      <c r="A83" s="14">
        <v>6</v>
      </c>
      <c r="B83" s="14" t="s">
        <v>152</v>
      </c>
      <c r="C83" s="14" t="s">
        <v>23</v>
      </c>
      <c r="D83" s="14">
        <v>5</v>
      </c>
      <c r="E83" s="19"/>
    </row>
    <row r="84" spans="1:5" s="20" customFormat="1" ht="27.75" customHeight="1">
      <c r="A84" s="14">
        <v>7</v>
      </c>
      <c r="B84" s="14" t="s">
        <v>154</v>
      </c>
      <c r="C84" s="28" t="s">
        <v>153</v>
      </c>
      <c r="D84" s="14">
        <v>5</v>
      </c>
      <c r="E84" s="19"/>
    </row>
    <row r="85" spans="1:5" s="16" customFormat="1" ht="27.75" customHeight="1">
      <c r="A85" s="14">
        <v>8</v>
      </c>
      <c r="B85" s="14" t="s">
        <v>156</v>
      </c>
      <c r="C85" s="14" t="s">
        <v>155</v>
      </c>
      <c r="D85" s="14">
        <v>5</v>
      </c>
      <c r="E85" s="17"/>
    </row>
    <row r="86" spans="1:5" s="16" customFormat="1" ht="27.75" customHeight="1">
      <c r="A86" s="14">
        <v>9</v>
      </c>
      <c r="B86" s="14" t="s">
        <v>158</v>
      </c>
      <c r="C86" s="14" t="s">
        <v>157</v>
      </c>
      <c r="D86" s="14">
        <v>5</v>
      </c>
      <c r="E86" s="14"/>
    </row>
    <row r="87" spans="1:5" s="16" customFormat="1" ht="27.75" customHeight="1">
      <c r="A87" s="14">
        <v>10</v>
      </c>
      <c r="B87" s="14" t="s">
        <v>160</v>
      </c>
      <c r="C87" s="14" t="s">
        <v>159</v>
      </c>
      <c r="D87" s="14">
        <v>5</v>
      </c>
      <c r="E87" s="14"/>
    </row>
    <row r="88" spans="1:5" s="16" customFormat="1" ht="27.75" customHeight="1">
      <c r="A88" s="14">
        <v>11</v>
      </c>
      <c r="B88" s="14" t="s">
        <v>162</v>
      </c>
      <c r="C88" s="14" t="s">
        <v>161</v>
      </c>
      <c r="D88" s="14">
        <v>5</v>
      </c>
      <c r="E88" s="14"/>
    </row>
  </sheetData>
  <autoFilter ref="A4:E88"/>
  <mergeCells count="8">
    <mergeCell ref="C81:C82"/>
    <mergeCell ref="E4:E5"/>
    <mergeCell ref="A2:E2"/>
    <mergeCell ref="A4:A5"/>
    <mergeCell ref="B4:B5"/>
    <mergeCell ref="D4:D5"/>
    <mergeCell ref="D3:E3"/>
    <mergeCell ref="C4:C5"/>
  </mergeCells>
  <phoneticPr fontId="4" type="noConversion"/>
  <printOptions horizontalCentered="1"/>
  <pageMargins left="0.59055118110236227" right="0.59055118110236227" top="0.70866141732283472" bottom="0.70866141732283472" header="0.51181102362204722" footer="0.51181102362204722"/>
  <pageSetup paperSize="9" scale="97" fitToHeight="100" orientation="portrait" useFirstPageNumber="1" r:id="rId1"/>
  <headerFooter alignWithMargins="0">
    <oddFooter>第 &amp;P 页</oddFooter>
  </headerFooter>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附件1</vt:lpstr>
      <vt:lpstr>附件2</vt:lpstr>
      <vt:lpstr>附件3</vt:lpstr>
      <vt:lpstr>附件4</vt:lpstr>
      <vt:lpstr>附件3!Print_Area</vt:lpstr>
      <vt:lpstr>附件4!Print_Area</vt:lpstr>
      <vt:lpstr>附件3!Print_Titles</vt:lpstr>
      <vt:lpstr>附件4!Print_Titles</vt:lpstr>
    </vt:vector>
  </TitlesOfParts>
  <Company>Microsoft China</Company>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梁学明</cp:lastModifiedBy>
  <cp:revision/>
  <cp:lastPrinted>2018-06-20T02:03:50Z</cp:lastPrinted>
  <dcterms:created xsi:type="dcterms:W3CDTF">2015-12-21T06:28:30Z</dcterms:created>
  <dcterms:modified xsi:type="dcterms:W3CDTF">2018-06-25T10:52:17Z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2052-10.1.0.5745</vt:lpwstr>
  </property>
</Properties>
</file>