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25095" windowHeight="12195"/>
  </bookViews>
  <sheets>
    <sheet name="附件" sheetId="2" r:id="rId1"/>
  </sheets>
  <definedNames>
    <definedName name="_xlnm.Print_Titles" localSheetId="0">附件!$5:$5</definedName>
  </definedNames>
  <calcPr calcId="145621"/>
</workbook>
</file>

<file path=xl/calcChain.xml><?xml version="1.0" encoding="utf-8"?>
<calcChain xmlns="http://schemas.openxmlformats.org/spreadsheetml/2006/main">
  <c r="C6" i="2" l="1"/>
  <c r="N6" i="2" l="1"/>
  <c r="O6" i="2"/>
  <c r="C7" i="2"/>
  <c r="C8" i="2"/>
  <c r="C11" i="2"/>
  <c r="C12" i="2"/>
  <c r="C13" i="2"/>
  <c r="D6" i="2"/>
  <c r="E6" i="2"/>
  <c r="F6" i="2"/>
  <c r="G6" i="2"/>
  <c r="H6" i="2"/>
  <c r="I6" i="2"/>
  <c r="K6" i="2"/>
  <c r="L6" i="2"/>
  <c r="M6" i="2"/>
  <c r="Q6" i="2"/>
  <c r="R6" i="2"/>
  <c r="U6" i="2"/>
  <c r="V6" i="2"/>
  <c r="W6" i="2"/>
  <c r="Y6" i="2"/>
  <c r="Z6" i="2"/>
  <c r="AA6" i="2"/>
  <c r="AC6" i="2"/>
</calcChain>
</file>

<file path=xl/sharedStrings.xml><?xml version="1.0" encoding="utf-8"?>
<sst xmlns="http://schemas.openxmlformats.org/spreadsheetml/2006/main" count="78" uniqueCount="57">
  <si>
    <t>序号</t>
  </si>
  <si>
    <t>地区</t>
  </si>
  <si>
    <t>总额</t>
  </si>
  <si>
    <t>林木良种培育补助</t>
  </si>
  <si>
    <t>森林抚育补助</t>
  </si>
  <si>
    <t>森林公安补助</t>
  </si>
  <si>
    <t>湿地补助</t>
  </si>
  <si>
    <t>林业科技推广示范补助</t>
  </si>
  <si>
    <t>补助单位</t>
  </si>
  <si>
    <t>金额</t>
  </si>
  <si>
    <t>绩效目标：管护面积</t>
  </si>
  <si>
    <t>备注</t>
  </si>
  <si>
    <t>绩效目标：良种培育数量</t>
  </si>
  <si>
    <t>面上补助金额</t>
  </si>
  <si>
    <t>绩效目标：森林抚育面积</t>
  </si>
  <si>
    <t>森林质量精准提升部分在面上补助金额基础上，每亩增加补助55.28元。</t>
  </si>
  <si>
    <t>其中：森林质量精准提升任务</t>
  </si>
  <si>
    <t>绩效目标：森林公安对林区保持社会治安稳定作用明显</t>
  </si>
  <si>
    <t>绩效目标：湿地保护与恢复数量</t>
  </si>
  <si>
    <t>绩效目标：项目个数</t>
  </si>
  <si>
    <t>森林公安对林区保持社会治安稳定作用明显</t>
  </si>
  <si>
    <t>市本级</t>
  </si>
  <si>
    <t>江门市大沙林场</t>
  </si>
  <si>
    <t>新会区</t>
  </si>
  <si>
    <t>新会区林业科学研究所</t>
  </si>
  <si>
    <t>台山市</t>
  </si>
  <si>
    <t>台山市红岭种子园</t>
  </si>
  <si>
    <t>台山市林业局（台山镇海湾红树林国家湿地公园）</t>
  </si>
  <si>
    <t>猴耳环药用林优良品系繁育与栽培技术示范推广</t>
  </si>
  <si>
    <t>台山市甫草林场</t>
  </si>
  <si>
    <t>开平市</t>
  </si>
  <si>
    <t>鹤山市</t>
  </si>
  <si>
    <t>恩平市</t>
  </si>
  <si>
    <t>江门市大沙林场</t>
    <phoneticPr fontId="3" type="noConversion"/>
  </si>
  <si>
    <t>台山市公安局森林分局</t>
    <phoneticPr fontId="3" type="noConversion"/>
  </si>
  <si>
    <t>开平市公安局森林分局</t>
    <phoneticPr fontId="3" type="noConversion"/>
  </si>
  <si>
    <t>鹤山市公安局森林分局</t>
    <phoneticPr fontId="3" type="noConversion"/>
  </si>
  <si>
    <t>恩平市公安局森林分局</t>
    <phoneticPr fontId="3" type="noConversion"/>
  </si>
  <si>
    <t>江门市公安局森林分局</t>
    <phoneticPr fontId="3" type="noConversion"/>
  </si>
  <si>
    <t>广东开平孔雀湖国家湿地公园管理处</t>
    <phoneticPr fontId="3" type="noConversion"/>
  </si>
  <si>
    <t>广东新会小鸟天堂国家湿地公园管理处</t>
    <phoneticPr fontId="3" type="noConversion"/>
  </si>
  <si>
    <t>功能分类科目</t>
    <phoneticPr fontId="3" type="noConversion"/>
  </si>
  <si>
    <t>功能分类科目</t>
    <phoneticPr fontId="3" type="noConversion"/>
  </si>
  <si>
    <t>2130205森林培育</t>
  </si>
  <si>
    <t>2130205森林培育</t>
    <phoneticPr fontId="3" type="noConversion"/>
  </si>
  <si>
    <t>2130213林业执法与监督</t>
  </si>
  <si>
    <t>2130213林业执法与监督</t>
    <phoneticPr fontId="3" type="noConversion"/>
  </si>
  <si>
    <t>2130212湿地保护</t>
  </si>
  <si>
    <t>2130212湿地保护</t>
    <phoneticPr fontId="3" type="noConversion"/>
  </si>
  <si>
    <t>2130212湿地保护</t>
    <phoneticPr fontId="3" type="noConversion"/>
  </si>
  <si>
    <t>2130206林业技术推广</t>
  </si>
  <si>
    <t>单位：万元、万亩、万株、个</t>
    <phoneticPr fontId="3" type="noConversion"/>
  </si>
  <si>
    <t>2018年第二批中央林业改革发展资金安排表</t>
    <phoneticPr fontId="3" type="noConversion"/>
  </si>
  <si>
    <t>附件：</t>
    <phoneticPr fontId="3" type="noConversion"/>
  </si>
  <si>
    <t>2130205森林培育</t>
    <phoneticPr fontId="3" type="noConversion"/>
  </si>
  <si>
    <t>森林公安对林区保持社会治安稳定作用明显</t>
    <phoneticPr fontId="3" type="noConversion"/>
  </si>
  <si>
    <t>全市合计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</si>
</sst>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name val="宋体"/>
      <charset val="134"/>
    </font>
    <font>
      <sz val="10"/>
      <name val="仿宋_GB2312"/>
      <family val="3"/>
      <charset val="134"/>
    </font>
    <font>
      <b/>
      <sz val="28"/>
      <name val="仿宋_GB2312"/>
      <family val="3"/>
      <charset val="134"/>
    </font>
    <font>
      <sz val="9"/>
      <name val="宋体"/>
      <charset val="134"/>
    </font>
    <font>
      <sz val="12"/>
      <name val="仿宋_GB2312"/>
      <family val="3"/>
      <charset val="134"/>
    </font>
    <font>
      <sz val="14"/>
      <name val="仿宋_GB2312"/>
      <family val="3"/>
      <charset val="134"/>
    </font>
    <font>
      <b/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2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2" fillId="0" borderId="0" xfId="1" applyFont="1" applyFill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7" fillId="0" borderId="1" xfId="1" applyFont="1" applyFill="1" applyBorder="1" applyAlignment="1" applyProtection="1">
      <alignment horizontal="left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horizontal="left" vertical="center" wrapText="1"/>
    </xf>
    <xf numFmtId="0" fontId="8" fillId="2" borderId="1" xfId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10" fillId="0" borderId="0" xfId="1" applyFont="1" applyFill="1" applyAlignment="1" applyProtection="1">
      <alignment horizontal="center" vertical="center" wrapText="1"/>
    </xf>
  </cellXfs>
  <cellStyles count="2">
    <cellStyle name="常规" xfId="0" builtinId="0"/>
    <cellStyle name="常规_Sheet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C14"/>
  <sheetViews>
    <sheetView showZeros="0" tabSelected="1" zoomScaleNormal="100" zoomScaleSheetLayoutView="100" workbookViewId="0">
      <pane xSplit="3" ySplit="5" topLeftCell="E6" activePane="bottomRight" state="frozen"/>
      <selection pane="topRight"/>
      <selection pane="bottomLeft"/>
      <selection pane="bottomRight" activeCell="C4" sqref="C4:C5"/>
    </sheetView>
  </sheetViews>
  <sheetFormatPr defaultRowHeight="12"/>
  <cols>
    <col min="1" max="1" width="6" style="1" customWidth="1"/>
    <col min="2" max="2" width="10.5" style="2" customWidth="1"/>
    <col min="3" max="3" width="10.625" style="2" customWidth="1"/>
    <col min="4" max="4" width="10" style="2" customWidth="1"/>
    <col min="5" max="5" width="5.875" style="2" customWidth="1"/>
    <col min="6" max="6" width="7.875" style="2" customWidth="1"/>
    <col min="7" max="7" width="6.5" style="2" customWidth="1"/>
    <col min="8" max="8" width="2" style="2" hidden="1" customWidth="1"/>
    <col min="9" max="9" width="2.25" style="2" hidden="1" customWidth="1"/>
    <col min="10" max="10" width="8.875" style="2" customWidth="1"/>
    <col min="11" max="11" width="9.5" style="2" customWidth="1"/>
    <col min="12" max="12" width="7.5" style="2" customWidth="1"/>
    <col min="13" max="13" width="7.625" style="2" customWidth="1"/>
    <col min="14" max="14" width="9.875" style="2" customWidth="1"/>
    <col min="15" max="15" width="9.5" style="2" customWidth="1"/>
    <col min="16" max="16" width="8.75" style="2" customWidth="1"/>
    <col min="17" max="17" width="11.25" style="2" customWidth="1"/>
    <col min="18" max="18" width="4.875" style="2" customWidth="1"/>
    <col min="19" max="19" width="13.25" style="1" customWidth="1"/>
    <col min="20" max="20" width="10.375" style="1" customWidth="1"/>
    <col min="21" max="21" width="14.75" style="1" customWidth="1"/>
    <col min="22" max="22" width="5.375" style="1" customWidth="1"/>
    <col min="23" max="23" width="8.625" style="1" customWidth="1"/>
    <col min="24" max="24" width="8.875" style="1" customWidth="1"/>
    <col min="25" max="25" width="9" style="1"/>
    <col min="26" max="26" width="6.875" style="1" customWidth="1"/>
    <col min="27" max="27" width="7.5" style="1" customWidth="1"/>
    <col min="28" max="28" width="9.125" style="1" customWidth="1"/>
    <col min="29" max="29" width="12.75" style="1" customWidth="1"/>
    <col min="30" max="16384" width="9" style="1"/>
  </cols>
  <sheetData>
    <row r="1" spans="1:29" ht="18.75">
      <c r="A1" s="6" t="s">
        <v>53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9" ht="24.75" customHeight="1">
      <c r="A2" s="27" t="s">
        <v>52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ht="22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20" t="s">
        <v>51</v>
      </c>
      <c r="Z3" s="20"/>
      <c r="AA3" s="20"/>
      <c r="AB3" s="20"/>
      <c r="AC3" s="20"/>
    </row>
    <row r="4" spans="1:29" ht="40.5" customHeight="1">
      <c r="A4" s="22" t="s">
        <v>0</v>
      </c>
      <c r="B4" s="22" t="s">
        <v>1</v>
      </c>
      <c r="C4" s="22" t="s">
        <v>2</v>
      </c>
      <c r="D4" s="21" t="s">
        <v>3</v>
      </c>
      <c r="E4" s="21"/>
      <c r="F4" s="21"/>
      <c r="G4" s="21"/>
      <c r="H4" s="21"/>
      <c r="I4" s="21"/>
      <c r="J4" s="21"/>
      <c r="K4" s="22" t="s">
        <v>4</v>
      </c>
      <c r="L4" s="22"/>
      <c r="M4" s="22"/>
      <c r="N4" s="22"/>
      <c r="O4" s="22"/>
      <c r="P4" s="22"/>
      <c r="Q4" s="22" t="s">
        <v>5</v>
      </c>
      <c r="R4" s="22"/>
      <c r="S4" s="22"/>
      <c r="T4" s="22"/>
      <c r="U4" s="22" t="s">
        <v>6</v>
      </c>
      <c r="V4" s="22"/>
      <c r="W4" s="22"/>
      <c r="X4" s="22"/>
      <c r="Y4" s="22" t="s">
        <v>7</v>
      </c>
      <c r="Z4" s="22"/>
      <c r="AA4" s="22"/>
      <c r="AB4" s="22"/>
      <c r="AC4" s="22"/>
    </row>
    <row r="5" spans="1:29" ht="99" customHeight="1">
      <c r="A5" s="22"/>
      <c r="B5" s="22"/>
      <c r="C5" s="22"/>
      <c r="D5" s="9" t="s">
        <v>8</v>
      </c>
      <c r="E5" s="9" t="s">
        <v>9</v>
      </c>
      <c r="F5" s="9" t="s">
        <v>10</v>
      </c>
      <c r="G5" s="9" t="s">
        <v>12</v>
      </c>
      <c r="H5" s="9" t="s">
        <v>11</v>
      </c>
      <c r="I5" s="9" t="s">
        <v>11</v>
      </c>
      <c r="J5" s="9" t="s">
        <v>41</v>
      </c>
      <c r="K5" s="9" t="s">
        <v>8</v>
      </c>
      <c r="L5" s="9" t="s">
        <v>13</v>
      </c>
      <c r="M5" s="9" t="s">
        <v>14</v>
      </c>
      <c r="N5" s="10" t="s">
        <v>15</v>
      </c>
      <c r="O5" s="9" t="s">
        <v>16</v>
      </c>
      <c r="P5" s="9" t="s">
        <v>41</v>
      </c>
      <c r="Q5" s="9" t="s">
        <v>8</v>
      </c>
      <c r="R5" s="9" t="s">
        <v>9</v>
      </c>
      <c r="S5" s="11" t="s">
        <v>17</v>
      </c>
      <c r="T5" s="9" t="s">
        <v>42</v>
      </c>
      <c r="U5" s="9" t="s">
        <v>8</v>
      </c>
      <c r="V5" s="9" t="s">
        <v>9</v>
      </c>
      <c r="W5" s="9" t="s">
        <v>18</v>
      </c>
      <c r="X5" s="9" t="s">
        <v>41</v>
      </c>
      <c r="Y5" s="9" t="s">
        <v>8</v>
      </c>
      <c r="Z5" s="9" t="s">
        <v>9</v>
      </c>
      <c r="AA5" s="9" t="s">
        <v>19</v>
      </c>
      <c r="AB5" s="9" t="s">
        <v>41</v>
      </c>
      <c r="AC5" s="12" t="s">
        <v>11</v>
      </c>
    </row>
    <row r="6" spans="1:29" s="3" customFormat="1" ht="35.25" customHeight="1">
      <c r="A6" s="8"/>
      <c r="B6" s="8" t="s">
        <v>56</v>
      </c>
      <c r="C6" s="8">
        <f>E6+L6+N6+R6+V6+Z6</f>
        <v>1050.8600000000001</v>
      </c>
      <c r="D6" s="8">
        <f t="shared" ref="D6:R6" si="0">SUM(D7:D13)</f>
        <v>0</v>
      </c>
      <c r="E6" s="8">
        <f t="shared" si="0"/>
        <v>320</v>
      </c>
      <c r="F6" s="8">
        <f t="shared" si="0"/>
        <v>0.32</v>
      </c>
      <c r="G6" s="8">
        <f t="shared" si="0"/>
        <v>140</v>
      </c>
      <c r="H6" s="8">
        <f t="shared" si="0"/>
        <v>0</v>
      </c>
      <c r="I6" s="8">
        <f t="shared" si="0"/>
        <v>0</v>
      </c>
      <c r="J6" s="8"/>
      <c r="K6" s="8">
        <f t="shared" si="0"/>
        <v>0</v>
      </c>
      <c r="L6" s="8">
        <f t="shared" si="0"/>
        <v>16.86</v>
      </c>
      <c r="M6" s="8">
        <f t="shared" si="0"/>
        <v>0.52690000000000003</v>
      </c>
      <c r="N6" s="8">
        <f t="shared" si="0"/>
        <v>0</v>
      </c>
      <c r="O6" s="8">
        <f t="shared" si="0"/>
        <v>0</v>
      </c>
      <c r="P6" s="8"/>
      <c r="Q6" s="8">
        <f t="shared" si="0"/>
        <v>0</v>
      </c>
      <c r="R6" s="8">
        <f t="shared" si="0"/>
        <v>14</v>
      </c>
      <c r="S6" s="7"/>
      <c r="T6" s="8"/>
      <c r="U6" s="8">
        <f t="shared" ref="U6:AC6" si="1">SUM(U7:U13)</f>
        <v>0</v>
      </c>
      <c r="V6" s="8">
        <f t="shared" si="1"/>
        <v>600</v>
      </c>
      <c r="W6" s="8">
        <f t="shared" si="1"/>
        <v>3</v>
      </c>
      <c r="X6" s="8"/>
      <c r="Y6" s="8">
        <f t="shared" si="1"/>
        <v>0</v>
      </c>
      <c r="Z6" s="8">
        <f t="shared" si="1"/>
        <v>100</v>
      </c>
      <c r="AA6" s="8">
        <f t="shared" si="1"/>
        <v>1</v>
      </c>
      <c r="AB6" s="8"/>
      <c r="AC6" s="8">
        <f t="shared" si="1"/>
        <v>0</v>
      </c>
    </row>
    <row r="7" spans="1:29" s="3" customFormat="1" ht="57.75" customHeight="1">
      <c r="A7" s="13">
        <v>1</v>
      </c>
      <c r="B7" s="13" t="s">
        <v>21</v>
      </c>
      <c r="C7" s="8">
        <f>E7+L7+N7+R7+V7+Z7</f>
        <v>50.86</v>
      </c>
      <c r="D7" s="13" t="s">
        <v>22</v>
      </c>
      <c r="E7" s="13">
        <v>30</v>
      </c>
      <c r="F7" s="13">
        <v>0.02</v>
      </c>
      <c r="G7" s="13"/>
      <c r="H7" s="13"/>
      <c r="I7" s="13"/>
      <c r="J7" s="13" t="s">
        <v>54</v>
      </c>
      <c r="K7" s="14" t="s">
        <v>33</v>
      </c>
      <c r="L7" s="15">
        <v>16.86</v>
      </c>
      <c r="M7" s="16">
        <v>0.52690000000000003</v>
      </c>
      <c r="N7" s="17"/>
      <c r="O7" s="13"/>
      <c r="P7" s="13" t="s">
        <v>44</v>
      </c>
      <c r="Q7" s="13" t="s">
        <v>38</v>
      </c>
      <c r="R7" s="13">
        <v>4</v>
      </c>
      <c r="S7" s="7" t="s">
        <v>55</v>
      </c>
      <c r="T7" s="18" t="s">
        <v>46</v>
      </c>
      <c r="U7" s="13"/>
      <c r="V7" s="13"/>
      <c r="W7" s="13"/>
      <c r="X7" s="13"/>
      <c r="Y7" s="13"/>
      <c r="Z7" s="13"/>
      <c r="AA7" s="13"/>
      <c r="AB7" s="13"/>
      <c r="AC7" s="13"/>
    </row>
    <row r="8" spans="1:29" s="3" customFormat="1" ht="51" customHeight="1">
      <c r="A8" s="13">
        <v>2</v>
      </c>
      <c r="B8" s="13" t="s">
        <v>23</v>
      </c>
      <c r="C8" s="8">
        <f>E8+L8+N8+R8+V8+Z8</f>
        <v>250</v>
      </c>
      <c r="D8" s="13" t="s">
        <v>24</v>
      </c>
      <c r="E8" s="13">
        <v>50</v>
      </c>
      <c r="F8" s="13">
        <v>0.05</v>
      </c>
      <c r="G8" s="13"/>
      <c r="H8" s="13"/>
      <c r="I8" s="13"/>
      <c r="J8" s="13" t="s">
        <v>44</v>
      </c>
      <c r="K8" s="13"/>
      <c r="L8" s="13"/>
      <c r="M8" s="13"/>
      <c r="N8" s="13"/>
      <c r="O8" s="13"/>
      <c r="P8" s="13"/>
      <c r="Q8" s="13"/>
      <c r="R8" s="13"/>
      <c r="S8" s="7"/>
      <c r="T8" s="18"/>
      <c r="U8" s="7" t="s">
        <v>40</v>
      </c>
      <c r="V8" s="13">
        <v>200</v>
      </c>
      <c r="W8" s="13">
        <v>1</v>
      </c>
      <c r="X8" s="13" t="s">
        <v>48</v>
      </c>
      <c r="Y8" s="13"/>
      <c r="Z8" s="13"/>
      <c r="AA8" s="13"/>
      <c r="AB8" s="13"/>
      <c r="AC8" s="13"/>
    </row>
    <row r="9" spans="1:29" s="3" customFormat="1" ht="60" customHeight="1">
      <c r="A9" s="13">
        <v>3</v>
      </c>
      <c r="B9" s="23" t="s">
        <v>25</v>
      </c>
      <c r="C9" s="25">
        <v>543</v>
      </c>
      <c r="D9" s="13" t="s">
        <v>26</v>
      </c>
      <c r="E9" s="13">
        <v>205</v>
      </c>
      <c r="F9" s="13">
        <v>0.25</v>
      </c>
      <c r="G9" s="13">
        <v>70</v>
      </c>
      <c r="H9" s="13"/>
      <c r="I9" s="13"/>
      <c r="J9" s="13" t="s">
        <v>43</v>
      </c>
      <c r="K9" s="13"/>
      <c r="L9" s="13"/>
      <c r="M9" s="13"/>
      <c r="N9" s="13"/>
      <c r="O9" s="13"/>
      <c r="P9" s="13"/>
      <c r="Q9" s="13" t="s">
        <v>34</v>
      </c>
      <c r="R9" s="13">
        <v>3</v>
      </c>
      <c r="S9" s="7" t="s">
        <v>55</v>
      </c>
      <c r="T9" s="18" t="s">
        <v>45</v>
      </c>
      <c r="U9" s="7" t="s">
        <v>27</v>
      </c>
      <c r="V9" s="13">
        <v>200</v>
      </c>
      <c r="W9" s="13">
        <v>1</v>
      </c>
      <c r="X9" s="13" t="s">
        <v>49</v>
      </c>
      <c r="Y9" s="13" t="s">
        <v>26</v>
      </c>
      <c r="Z9" s="13">
        <v>100</v>
      </c>
      <c r="AA9" s="13">
        <v>1</v>
      </c>
      <c r="AB9" s="13" t="s">
        <v>50</v>
      </c>
      <c r="AC9" s="7" t="s">
        <v>28</v>
      </c>
    </row>
    <row r="10" spans="1:29" s="3" customFormat="1" ht="45.75" customHeight="1">
      <c r="A10" s="13">
        <v>4</v>
      </c>
      <c r="B10" s="24"/>
      <c r="C10" s="26"/>
      <c r="D10" s="13" t="s">
        <v>29</v>
      </c>
      <c r="E10" s="13">
        <v>35</v>
      </c>
      <c r="F10" s="13"/>
      <c r="G10" s="13">
        <v>70</v>
      </c>
      <c r="H10" s="13"/>
      <c r="I10" s="13"/>
      <c r="J10" s="13" t="s">
        <v>43</v>
      </c>
      <c r="K10" s="13"/>
      <c r="L10" s="13"/>
      <c r="M10" s="13"/>
      <c r="N10" s="13"/>
      <c r="O10" s="13"/>
      <c r="P10" s="13"/>
      <c r="Q10" s="13"/>
      <c r="R10" s="13"/>
      <c r="S10" s="7"/>
      <c r="T10" s="18"/>
      <c r="U10" s="7"/>
      <c r="V10" s="13"/>
      <c r="W10" s="13"/>
      <c r="X10" s="13"/>
      <c r="Y10" s="13"/>
      <c r="Z10" s="13"/>
      <c r="AA10" s="13"/>
      <c r="AB10" s="13"/>
      <c r="AC10" s="13"/>
    </row>
    <row r="11" spans="1:29" s="3" customFormat="1" ht="60" customHeight="1">
      <c r="A11" s="13">
        <v>5</v>
      </c>
      <c r="B11" s="13" t="s">
        <v>30</v>
      </c>
      <c r="C11" s="8">
        <f>E11+L11+N11+R11+V11+Z11</f>
        <v>202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 t="s">
        <v>35</v>
      </c>
      <c r="R11" s="13">
        <v>2</v>
      </c>
      <c r="S11" s="7" t="s">
        <v>20</v>
      </c>
      <c r="T11" s="18" t="s">
        <v>45</v>
      </c>
      <c r="U11" s="7" t="s">
        <v>39</v>
      </c>
      <c r="V11" s="13">
        <v>200</v>
      </c>
      <c r="W11" s="13">
        <v>1</v>
      </c>
      <c r="X11" s="13" t="s">
        <v>47</v>
      </c>
      <c r="Y11" s="13"/>
      <c r="Z11" s="13"/>
      <c r="AA11" s="13"/>
      <c r="AB11" s="13"/>
      <c r="AC11" s="13"/>
    </row>
    <row r="12" spans="1:29" s="3" customFormat="1" ht="66.75" customHeight="1">
      <c r="A12" s="13">
        <v>6</v>
      </c>
      <c r="B12" s="13" t="s">
        <v>31</v>
      </c>
      <c r="C12" s="8">
        <f>E12+L12+N12+R12+V12+Z12</f>
        <v>3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 t="s">
        <v>36</v>
      </c>
      <c r="R12" s="13">
        <v>3</v>
      </c>
      <c r="S12" s="7" t="s">
        <v>20</v>
      </c>
      <c r="T12" s="18" t="s">
        <v>45</v>
      </c>
      <c r="U12" s="13"/>
      <c r="V12" s="13"/>
      <c r="W12" s="13"/>
      <c r="X12" s="13"/>
      <c r="Y12" s="13"/>
      <c r="Z12" s="13"/>
      <c r="AA12" s="13"/>
      <c r="AB12" s="13"/>
      <c r="AC12" s="13"/>
    </row>
    <row r="13" spans="1:29" s="3" customFormat="1" ht="64.5" customHeight="1">
      <c r="A13" s="13">
        <v>7</v>
      </c>
      <c r="B13" s="13" t="s">
        <v>32</v>
      </c>
      <c r="C13" s="8">
        <f>E13+L13+N13+R13+V13+Z13</f>
        <v>2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 t="s">
        <v>37</v>
      </c>
      <c r="R13" s="13">
        <v>2</v>
      </c>
      <c r="S13" s="7" t="s">
        <v>20</v>
      </c>
      <c r="T13" s="18" t="s">
        <v>45</v>
      </c>
      <c r="U13" s="13"/>
      <c r="V13" s="13"/>
      <c r="W13" s="13"/>
      <c r="X13" s="13"/>
      <c r="Y13" s="13"/>
      <c r="Z13" s="13"/>
      <c r="AA13" s="13"/>
      <c r="AB13" s="13"/>
      <c r="AC13" s="13"/>
    </row>
    <row r="14" spans="1:29" ht="21.75" customHeight="1">
      <c r="A14" s="19"/>
      <c r="B14" s="19"/>
      <c r="C14" s="5"/>
    </row>
  </sheetData>
  <mergeCells count="13">
    <mergeCell ref="A14:B14"/>
    <mergeCell ref="Y3:AC3"/>
    <mergeCell ref="A2:AC2"/>
    <mergeCell ref="D4:J4"/>
    <mergeCell ref="Q4:T4"/>
    <mergeCell ref="K4:P4"/>
    <mergeCell ref="U4:X4"/>
    <mergeCell ref="B9:B10"/>
    <mergeCell ref="C9:C10"/>
    <mergeCell ref="Y4:AC4"/>
    <mergeCell ref="A4:A5"/>
    <mergeCell ref="B4:B5"/>
    <mergeCell ref="C4:C5"/>
  </mergeCells>
  <phoneticPr fontId="3" type="noConversion"/>
  <pageMargins left="0.39370078740157483" right="0" top="0.98425196850393704" bottom="0.19685039370078741" header="0.51181102362204722" footer="0.51181102362204722"/>
  <pageSetup paperSize="9" scale="55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</vt:lpstr>
      <vt:lpstr>附件!Print_Titles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赵超萍</cp:lastModifiedBy>
  <cp:revision>1</cp:revision>
  <cp:lastPrinted>2018-08-22T06:42:12Z</cp:lastPrinted>
  <dcterms:created xsi:type="dcterms:W3CDTF">2011-09-14T14:57:23Z</dcterms:created>
  <dcterms:modified xsi:type="dcterms:W3CDTF">2018-08-22T06:42:16Z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