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5" windowWidth="10575" windowHeight="8010" activeTab="4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</sheets>
  <definedNames>
    <definedName name="_xlnm.Print_Area" localSheetId="4">'表四'!$A$2:$B$16</definedName>
  </definedNames>
  <calcPr fullCalcOnLoad="1"/>
</workbook>
</file>

<file path=xl/sharedStrings.xml><?xml version="1.0" encoding="utf-8"?>
<sst xmlns="http://schemas.openxmlformats.org/spreadsheetml/2006/main" count="525" uniqueCount="186">
  <si>
    <t>单位：万元</t>
  </si>
  <si>
    <t>收入</t>
  </si>
  <si>
    <t>支出</t>
  </si>
  <si>
    <t>项目</t>
  </si>
  <si>
    <t>决算数</t>
  </si>
  <si>
    <t>本年支出合计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</si>
  <si>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</si>
  <si>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</si>
  <si>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</si>
  <si>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</si>
  <si>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</si>
  <si>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</si>
  <si>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</si>
  <si>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</si>
  <si>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</si>
  <si>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</si>
  <si>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</si>
  <si>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</si>
  <si>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第二部分，部门决算公开表一</t>
  </si>
  <si>
    <t>第二部分，部门决算公开表二</t>
  </si>
  <si>
    <t>第二部分，部门决算公开表三</t>
  </si>
  <si>
    <t>第二部分，部门决算公开表四</t>
  </si>
  <si>
    <t>四、经营收入</t>
  </si>
  <si>
    <t>本年收入合计</t>
  </si>
  <si>
    <t>用事业基金弥补收支差额</t>
  </si>
  <si>
    <t>上年结转结余</t>
  </si>
  <si>
    <t>一、财政拨款收入</t>
  </si>
  <si>
    <t>二、上级补助收入</t>
  </si>
  <si>
    <t>五、附属单位上缴收入</t>
  </si>
  <si>
    <t>六、其他收入</t>
  </si>
  <si>
    <t>三、事业收入</t>
  </si>
  <si>
    <t xml:space="preserve">  其中：政府性基金预算拨款</t>
  </si>
  <si>
    <t>年末结转和结余</t>
  </si>
  <si>
    <t>结余分配</t>
  </si>
  <si>
    <r>
      <t xml:space="preserve"> 2014 </t>
    </r>
    <r>
      <rPr>
        <b/>
        <sz val="12"/>
        <rFont val="宋体"/>
        <family val="0"/>
      </rPr>
      <t>年度江门市人力资源和社会保障局决算公开</t>
    </r>
  </si>
  <si>
    <r>
      <t xml:space="preserve">第二部分   </t>
    </r>
    <r>
      <rPr>
        <b/>
        <u val="single"/>
        <sz val="24"/>
        <rFont val="宋体"/>
        <family val="0"/>
      </rPr>
      <t xml:space="preserve">2014 </t>
    </r>
    <r>
      <rPr>
        <b/>
        <sz val="24"/>
        <rFont val="宋体"/>
        <family val="0"/>
      </rPr>
      <t>年江门市人力资源和社会保障局部门决算表</t>
    </r>
  </si>
  <si>
    <r>
      <t xml:space="preserve">  2014</t>
    </r>
    <r>
      <rPr>
        <b/>
        <sz val="22"/>
        <rFont val="黑体"/>
        <family val="0"/>
      </rPr>
      <t>年部门收支决算总表</t>
    </r>
  </si>
  <si>
    <t>单位名称：江门市人力资源和社会保障局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</si>
  <si>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</si>
  <si>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</si>
  <si>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</si>
  <si>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</si>
  <si>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</si>
  <si>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</si>
  <si>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</si>
  <si>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</si>
  <si>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</si>
  <si>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</si>
  <si>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</si>
  <si>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</si>
  <si>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</si>
  <si>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</si>
  <si>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</si>
  <si>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</si>
  <si>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</si>
  <si>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</si>
  <si>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</si>
  <si>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</si>
  <si>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</si>
  <si>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</si>
  <si>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201</t>
  </si>
  <si>
    <t/>
  </si>
  <si>
    <t>一般公共服务</t>
  </si>
  <si>
    <t>人力资源事务</t>
  </si>
  <si>
    <t>01</t>
  </si>
  <si>
    <t xml:space="preserve">  行政运行</t>
  </si>
  <si>
    <t>10</t>
  </si>
  <si>
    <t>50</t>
  </si>
  <si>
    <t xml:space="preserve">  事业运行</t>
  </si>
  <si>
    <t>99</t>
  </si>
  <si>
    <t xml:space="preserve">  其他人事事务支出</t>
  </si>
  <si>
    <t>208</t>
  </si>
  <si>
    <t>社会保障和就业</t>
  </si>
  <si>
    <t>208</t>
  </si>
  <si>
    <t>人力资源和社会保障管理事务</t>
  </si>
  <si>
    <t>05</t>
  </si>
  <si>
    <t xml:space="preserve">  劳动保障监察</t>
  </si>
  <si>
    <t>06</t>
  </si>
  <si>
    <t xml:space="preserve">  劳动关系和维权</t>
  </si>
  <si>
    <t>11</t>
  </si>
  <si>
    <t xml:space="preserve">  公共就业服务和职业技能鉴定机构</t>
  </si>
  <si>
    <t xml:space="preserve">  其他人力资源和社会保障管理事务支出</t>
  </si>
  <si>
    <t>02</t>
  </si>
  <si>
    <t>行政事业单位离退休</t>
  </si>
  <si>
    <t xml:space="preserve">  归口管理的行政单位离退休</t>
  </si>
  <si>
    <t xml:space="preserve">  事业单位离退休</t>
  </si>
  <si>
    <t>210</t>
  </si>
  <si>
    <t>医疗保障</t>
  </si>
  <si>
    <t xml:space="preserve">  行政单位医疗</t>
  </si>
  <si>
    <t xml:space="preserve">  事业单位医疗</t>
  </si>
  <si>
    <t>221</t>
  </si>
  <si>
    <t>住房保障支出</t>
  </si>
  <si>
    <t>住房改革支出</t>
  </si>
  <si>
    <t xml:space="preserve">  住房公积金</t>
  </si>
  <si>
    <t>03</t>
  </si>
  <si>
    <t xml:space="preserve">  购房补贴</t>
  </si>
  <si>
    <r>
      <t xml:space="preserve"> 2014</t>
    </r>
    <r>
      <rPr>
        <b/>
        <sz val="18"/>
        <rFont val="宋体"/>
        <family val="0"/>
      </rPr>
      <t>年财政拨款支出决算表（基本支出）</t>
    </r>
  </si>
  <si>
    <t xml:space="preserve">单位名称：江门市人力资源和社会保障局                         </t>
  </si>
  <si>
    <t>医疗卫生与计划生育支出</t>
  </si>
  <si>
    <t>210</t>
  </si>
  <si>
    <t>07</t>
  </si>
  <si>
    <t>99</t>
  </si>
  <si>
    <t>人口与计划生育事务</t>
  </si>
  <si>
    <t>其他人口与计划生育事务支出</t>
  </si>
  <si>
    <t>04</t>
  </si>
  <si>
    <t xml:space="preserve">  政府特殊津贴</t>
  </si>
  <si>
    <t xml:space="preserve">  军队转业干部安置</t>
  </si>
  <si>
    <t>07</t>
  </si>
  <si>
    <t>201</t>
  </si>
  <si>
    <t>12</t>
  </si>
  <si>
    <t>人力资源和社会保障管理事务</t>
  </si>
  <si>
    <t xml:space="preserve">  社会保险业务管理事务</t>
  </si>
  <si>
    <t xml:space="preserve">  劳动人事争议调解仲裁</t>
  </si>
  <si>
    <t>就业补助</t>
  </si>
  <si>
    <t xml:space="preserve">  扶持公共就业服务</t>
  </si>
  <si>
    <t xml:space="preserve">  小额担保贷款贴息</t>
  </si>
  <si>
    <t xml:space="preserve">  其他就业补助支出</t>
  </si>
  <si>
    <t>其他社会保障和就业支出</t>
  </si>
  <si>
    <t xml:space="preserve">  其他社会保障和就业支出</t>
  </si>
  <si>
    <t>212</t>
  </si>
  <si>
    <t>212</t>
  </si>
  <si>
    <r>
      <t xml:space="preserve"> 2014</t>
    </r>
    <r>
      <rPr>
        <b/>
        <sz val="18"/>
        <rFont val="宋体"/>
        <family val="0"/>
      </rPr>
      <t>年财政拨款支出决算表（项目支出）</t>
    </r>
  </si>
  <si>
    <t>09</t>
  </si>
  <si>
    <t xml:space="preserve">  公务员考核</t>
  </si>
  <si>
    <t xml:space="preserve">  公务员履职能力提升</t>
  </si>
  <si>
    <t>其他一般公共服务支出</t>
  </si>
  <si>
    <t xml:space="preserve">  其他一般公共服务支出</t>
  </si>
  <si>
    <t>教育支出</t>
  </si>
  <si>
    <t>职业教育</t>
  </si>
  <si>
    <t xml:space="preserve">  技校教育</t>
  </si>
  <si>
    <t>进修及培训</t>
  </si>
  <si>
    <t xml:space="preserve">  培训支出</t>
  </si>
  <si>
    <t>03</t>
  </si>
  <si>
    <t>205</t>
  </si>
  <si>
    <t>08</t>
  </si>
  <si>
    <t>城乡社区支出</t>
  </si>
  <si>
    <t>城市公用事业附加安排的支出</t>
  </si>
  <si>
    <t xml:space="preserve">  其他城市公用事业附加安排的支出</t>
  </si>
  <si>
    <t>政府性基金预算财政拨款收入支出决算表</t>
  </si>
  <si>
    <t>编制单位：江门市人力资源和社会保障局（汇总）</t>
  </si>
  <si>
    <t>2014年度</t>
  </si>
  <si>
    <t>金额单位：元</t>
  </si>
  <si>
    <t>年初结转和结余</t>
  </si>
  <si>
    <t>本年收入</t>
  </si>
  <si>
    <t>本年支出</t>
  </si>
  <si>
    <t>年末结转和结余</t>
  </si>
  <si>
    <t>支出功能分类科目编码</t>
  </si>
  <si>
    <t>科目名称</t>
  </si>
  <si>
    <t>合计</t>
  </si>
  <si>
    <t>基本支出结转</t>
  </si>
  <si>
    <t>项目支出结转和结余</t>
  </si>
  <si>
    <t>基本支出</t>
  </si>
  <si>
    <t>项目支出</t>
  </si>
  <si>
    <t>小计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</si>
  <si>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</si>
  <si>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</si>
  <si>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</si>
  <si>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</si>
  <si>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</si>
  <si>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</si>
  <si>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</si>
  <si>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</si>
  <si>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</si>
  <si>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</si>
  <si>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</si>
  <si>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</si>
  <si>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</si>
  <si>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</si>
  <si>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</si>
  <si>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</si>
  <si>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</si>
  <si>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</si>
  <si>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</si>
  <si>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</si>
  <si>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</si>
  <si>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</si>
  <si>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</si>
  <si>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</si>
  <si>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</si>
  <si>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</si>
  <si>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</si>
  <si>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城乡社区支出</t>
  </si>
  <si>
    <t>21209</t>
  </si>
  <si>
    <t>城市公用事业附加安排的支出</t>
  </si>
  <si>
    <t>2120999</t>
  </si>
  <si>
    <t xml:space="preserve">  其他城市公用事业附加安排的支出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</si>
</sst>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[$-804]yyyy&quot;年&quot;m&quot;月&quot;d&quot;日&quot;\ dddd"/>
    <numFmt numFmtId="184" formatCode="[$-804]AM/PM\ h:mm:ss"/>
  </numFmts>
  <fonts count="3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u val="single"/>
      <sz val="12"/>
      <name val="宋体"/>
      <family val="0"/>
    </font>
    <font>
      <b/>
      <u val="single"/>
      <sz val="24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" borderId="5" applyNumberFormat="0" applyAlignment="0" applyProtection="0"/>
    <xf numFmtId="0" fontId="29" fillId="13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0" borderId="0" applyNumberFormat="0" applyBorder="0" applyAlignment="0" applyProtection="0"/>
    <xf numFmtId="0" fontId="33" fillId="17" borderId="0" applyNumberFormat="0" applyBorder="0" applyAlignment="0" applyProtection="0"/>
    <xf numFmtId="0" fontId="24" fillId="8" borderId="0" applyNumberFormat="0" applyBorder="0" applyAlignment="0" applyProtection="0"/>
    <xf numFmtId="0" fontId="26" fillId="2" borderId="8" applyNumberFormat="0" applyAlignment="0" applyProtection="0"/>
    <xf numFmtId="0" fontId="25" fillId="3" borderId="5" applyNumberFormat="0" applyAlignment="0" applyProtection="0"/>
    <xf numFmtId="0" fontId="0" fillId="4" borderId="9" applyNumberFormat="0" applyFont="0" applyAlignment="0" applyProtection="0"/>
  </cellStyleXfs>
  <cellXfs count="110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5" fillId="6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justify"/>
    </xf>
    <xf numFmtId="0" fontId="13" fillId="6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left" wrapText="1"/>
    </xf>
    <xf numFmtId="0" fontId="13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4" fillId="0" borderId="0" xfId="0" applyNumberFormat="1" applyFont="1" applyBorder="1" applyAlignment="1">
      <alignment horizontal="right" vertical="center" shrinkToFit="1"/>
    </xf>
    <xf numFmtId="0" fontId="13" fillId="6" borderId="11" xfId="0" applyNumberFormat="1" applyFont="1" applyFill="1" applyBorder="1" applyAlignment="1" applyProtection="1">
      <alignment horizontal="center" vertical="center"/>
      <protection/>
    </xf>
    <xf numFmtId="43" fontId="6" fillId="0" borderId="10" xfId="49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 applyProtection="1">
      <alignment vertical="center"/>
      <protection/>
    </xf>
    <xf numFmtId="49" fontId="14" fillId="0" borderId="12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shrinkToFit="1"/>
    </xf>
    <xf numFmtId="43" fontId="0" fillId="0" borderId="10" xfId="49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shrinkToFit="1"/>
    </xf>
    <xf numFmtId="49" fontId="14" fillId="0" borderId="10" xfId="0" applyNumberFormat="1" applyFont="1" applyBorder="1" applyAlignment="1">
      <alignment horizontal="left" vertical="center"/>
    </xf>
    <xf numFmtId="43" fontId="0" fillId="0" borderId="10" xfId="49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8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left" vertical="center" shrinkToFit="1"/>
    </xf>
    <xf numFmtId="49" fontId="14" fillId="0" borderId="20" xfId="0" applyNumberFormat="1" applyFont="1" applyBorder="1" applyAlignment="1">
      <alignment horizontal="left" vertical="center"/>
    </xf>
    <xf numFmtId="49" fontId="14" fillId="0" borderId="21" xfId="0" applyNumberFormat="1" applyFont="1" applyBorder="1" applyAlignment="1">
      <alignment horizontal="left" vertical="center"/>
    </xf>
    <xf numFmtId="49" fontId="14" fillId="0" borderId="22" xfId="0" applyNumberFormat="1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18" borderId="13" xfId="0" applyFont="1" applyFill="1" applyBorder="1" applyAlignment="1">
      <alignment horizontal="center" vertical="center" wrapText="1" shrinkToFit="1"/>
    </xf>
    <xf numFmtId="0" fontId="14" fillId="18" borderId="13" xfId="0" applyFont="1" applyFill="1" applyBorder="1" applyAlignment="1">
      <alignment horizontal="center" vertical="center" shrinkToFit="1"/>
    </xf>
    <xf numFmtId="0" fontId="14" fillId="18" borderId="23" xfId="0" applyFont="1" applyFill="1" applyBorder="1" applyAlignment="1">
      <alignment horizontal="center" vertical="center" shrinkToFit="1"/>
    </xf>
    <xf numFmtId="4" fontId="14" fillId="0" borderId="13" xfId="0" applyNumberFormat="1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right" vertical="center" shrinkToFit="1"/>
    </xf>
    <xf numFmtId="0" fontId="14" fillId="0" borderId="23" xfId="0" applyFont="1" applyBorder="1" applyAlignment="1">
      <alignment horizontal="right" vertical="center" shrinkToFit="1"/>
    </xf>
    <xf numFmtId="0" fontId="16" fillId="0" borderId="13" xfId="0" applyFont="1" applyBorder="1" applyAlignment="1">
      <alignment horizontal="left" vertical="center" shrinkToFit="1"/>
    </xf>
    <xf numFmtId="4" fontId="16" fillId="0" borderId="13" xfId="0" applyNumberFormat="1" applyFont="1" applyBorder="1" applyAlignment="1">
      <alignment horizontal="right" vertical="center" shrinkToFit="1"/>
    </xf>
    <xf numFmtId="0" fontId="16" fillId="0" borderId="13" xfId="0" applyFont="1" applyBorder="1" applyAlignment="1">
      <alignment horizontal="right" vertical="center" shrinkToFit="1"/>
    </xf>
    <xf numFmtId="0" fontId="16" fillId="0" borderId="23" xfId="0" applyFont="1" applyBorder="1" applyAlignment="1">
      <alignment horizontal="right" vertical="center" shrinkToFit="1"/>
    </xf>
    <xf numFmtId="0" fontId="17" fillId="0" borderId="0" xfId="0" applyFont="1" applyAlignment="1">
      <alignment/>
    </xf>
    <xf numFmtId="0" fontId="14" fillId="0" borderId="24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right" vertical="center" shrinkToFit="1"/>
    </xf>
    <xf numFmtId="0" fontId="14" fillId="0" borderId="25" xfId="0" applyFont="1" applyBorder="1" applyAlignment="1">
      <alignment horizontal="right" vertical="center" shrinkToFit="1"/>
    </xf>
    <xf numFmtId="182" fontId="6" fillId="0" borderId="10" xfId="49" applyNumberFormat="1" applyFont="1" applyFill="1" applyBorder="1" applyAlignment="1">
      <alignment vertical="center"/>
    </xf>
    <xf numFmtId="182" fontId="0" fillId="0" borderId="10" xfId="49" applyNumberFormat="1" applyFont="1" applyFill="1" applyBorder="1" applyAlignment="1">
      <alignment vertical="center"/>
    </xf>
    <xf numFmtId="182" fontId="2" fillId="0" borderId="18" xfId="49" applyNumberFormat="1" applyFont="1" applyBorder="1" applyAlignment="1">
      <alignment horizontal="right"/>
    </xf>
    <xf numFmtId="182" fontId="14" fillId="0" borderId="10" xfId="0" applyNumberFormat="1" applyFont="1" applyFill="1" applyBorder="1" applyAlignment="1">
      <alignment horizontal="left" vertical="center" shrinkToFit="1"/>
    </xf>
    <xf numFmtId="182" fontId="14" fillId="0" borderId="10" xfId="0" applyNumberFormat="1" applyFont="1" applyFill="1" applyBorder="1" applyAlignment="1">
      <alignment horizontal="right" vertical="center" shrinkToFit="1"/>
    </xf>
    <xf numFmtId="0" fontId="16" fillId="0" borderId="12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182" fontId="2" fillId="0" borderId="10" xfId="49" applyNumberFormat="1" applyFont="1" applyBorder="1" applyAlignment="1">
      <alignment horizontal="right"/>
    </xf>
    <xf numFmtId="182" fontId="12" fillId="0" borderId="26" xfId="49" applyNumberFormat="1" applyFont="1" applyBorder="1" applyAlignment="1">
      <alignment horizontal="justify"/>
    </xf>
    <xf numFmtId="182" fontId="2" fillId="0" borderId="26" xfId="49" applyNumberFormat="1" applyFont="1" applyBorder="1" applyAlignment="1">
      <alignment horizontal="right"/>
    </xf>
    <xf numFmtId="182" fontId="12" fillId="0" borderId="10" xfId="49" applyNumberFormat="1" applyFont="1" applyBorder="1" applyAlignment="1">
      <alignment horizontal="center"/>
    </xf>
    <xf numFmtId="182" fontId="13" fillId="0" borderId="10" xfId="49" applyNumberFormat="1" applyFont="1" applyBorder="1" applyAlignment="1">
      <alignment horizontal="center"/>
    </xf>
    <xf numFmtId="182" fontId="13" fillId="0" borderId="10" xfId="49" applyNumberFormat="1" applyFont="1" applyBorder="1" applyAlignment="1">
      <alignment horizontal="left" wrapText="1"/>
    </xf>
    <xf numFmtId="182" fontId="13" fillId="0" borderId="10" xfId="49" applyNumberFormat="1" applyFont="1" applyBorder="1" applyAlignment="1">
      <alignment horizontal="right"/>
    </xf>
    <xf numFmtId="182" fontId="2" fillId="0" borderId="10" xfId="49" applyNumberFormat="1" applyFont="1" applyBorder="1" applyAlignment="1">
      <alignment horizontal="left"/>
    </xf>
    <xf numFmtId="182" fontId="13" fillId="2" borderId="10" xfId="49" applyNumberFormat="1" applyFont="1" applyFill="1" applyBorder="1" applyAlignment="1">
      <alignment horizontal="right"/>
    </xf>
    <xf numFmtId="182" fontId="13" fillId="2" borderId="10" xfId="49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13" fillId="6" borderId="18" xfId="0" applyNumberFormat="1" applyFont="1" applyFill="1" applyBorder="1" applyAlignment="1" applyProtection="1">
      <alignment horizontal="center" vertical="center"/>
      <protection/>
    </xf>
    <xf numFmtId="0" fontId="13" fillId="6" borderId="27" xfId="0" applyNumberFormat="1" applyFont="1" applyFill="1" applyBorder="1" applyAlignment="1" applyProtection="1">
      <alignment horizontal="center" vertical="center"/>
      <protection/>
    </xf>
    <xf numFmtId="0" fontId="7" fillId="2" borderId="0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NumberFormat="1" applyFont="1" applyFill="1" applyBorder="1" applyAlignment="1" applyProtection="1">
      <alignment horizontal="center" vertical="center"/>
      <protection/>
    </xf>
    <xf numFmtId="49" fontId="5" fillId="6" borderId="10" xfId="0" applyNumberFormat="1" applyFont="1" applyFill="1" applyBorder="1" applyAlignment="1" applyProtection="1">
      <alignment horizontal="center" vertical="center" wrapText="1"/>
      <protection/>
    </xf>
    <xf numFmtId="49" fontId="5" fillId="6" borderId="11" xfId="0" applyNumberFormat="1" applyFont="1" applyFill="1" applyBorder="1" applyAlignment="1" applyProtection="1">
      <alignment horizontal="center" vertical="center" wrapText="1"/>
      <protection/>
    </xf>
    <xf numFmtId="49" fontId="5" fillId="6" borderId="26" xfId="0" applyNumberFormat="1" applyFont="1" applyFill="1" applyBorder="1" applyAlignment="1" applyProtection="1">
      <alignment horizontal="center" vertical="center" wrapText="1"/>
      <protection/>
    </xf>
    <xf numFmtId="0" fontId="5" fillId="6" borderId="11" xfId="0" applyNumberFormat="1" applyFont="1" applyFill="1" applyBorder="1" applyAlignment="1" applyProtection="1">
      <alignment horizontal="center" vertical="center" wrapText="1"/>
      <protection/>
    </xf>
    <xf numFmtId="0" fontId="5" fillId="6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left" vertical="center" shrinkToFit="1"/>
    </xf>
    <xf numFmtId="0" fontId="14" fillId="18" borderId="28" xfId="0" applyFont="1" applyFill="1" applyBorder="1" applyAlignment="1">
      <alignment horizontal="center" vertical="center" wrapText="1" shrinkToFit="1"/>
    </xf>
    <xf numFmtId="0" fontId="14" fillId="18" borderId="29" xfId="0" applyFont="1" applyFill="1" applyBorder="1" applyAlignment="1">
      <alignment horizontal="center" vertical="center" wrapText="1" shrinkToFit="1"/>
    </xf>
    <xf numFmtId="0" fontId="14" fillId="18" borderId="12" xfId="0" applyFont="1" applyFill="1" applyBorder="1" applyAlignment="1">
      <alignment horizontal="center" vertical="center" wrapText="1" shrinkToFit="1"/>
    </xf>
    <xf numFmtId="0" fontId="14" fillId="18" borderId="13" xfId="0" applyFont="1" applyFill="1" applyBorder="1" applyAlignment="1">
      <alignment horizontal="center" vertical="center" wrapText="1" shrinkToFit="1"/>
    </xf>
    <xf numFmtId="0" fontId="14" fillId="18" borderId="30" xfId="0" applyFont="1" applyFill="1" applyBorder="1" applyAlignment="1">
      <alignment horizontal="center" vertical="center" wrapText="1" shrinkToFit="1"/>
    </xf>
    <xf numFmtId="0" fontId="14" fillId="0" borderId="31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 shrinkToFit="1"/>
    </xf>
    <xf numFmtId="0" fontId="14" fillId="18" borderId="23" xfId="0" applyFont="1" applyFill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11"/>
  <sheetViews>
    <sheetView zoomScale="75" zoomScaleNormal="75" zoomScalePageLayoutView="0" workbookViewId="0" topLeftCell="A1">
      <selection activeCell="A7" sqref="A7"/>
    </sheetView>
  </sheetViews>
  <sheetFormatPr defaultColWidth="9.00390625" defaultRowHeight="14.25"/>
  <cols>
    <col min="1" max="1" width="91.00390625" style="0" bestFit="1" customWidth="1"/>
  </cols>
  <sheetData>
    <row r="2" ht="14.25">
      <c r="A2" s="21" t="s">
        <v>34</v>
      </c>
    </row>
    <row r="8" ht="60" customHeight="1"/>
    <row r="11" ht="31.5">
      <c r="A11" s="20" t="s">
        <v>35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9">
      <selection activeCell="B7" sqref="B7:D39"/>
    </sheetView>
  </sheetViews>
  <sheetFormatPr defaultColWidth="9.00390625" defaultRowHeight="14.25"/>
  <cols>
    <col min="1" max="1" width="27.875" style="2" customWidth="1"/>
    <col min="2" max="2" width="13.625" style="2" customWidth="1"/>
    <col min="3" max="3" width="24.125" style="2" customWidth="1"/>
    <col min="4" max="4" width="16.625" style="2" customWidth="1"/>
    <col min="5" max="16384" width="9.00390625" style="2" customWidth="1"/>
  </cols>
  <sheetData>
    <row r="1" spans="1:4" ht="18" customHeight="1">
      <c r="A1" s="88" t="s">
        <v>18</v>
      </c>
      <c r="B1" s="88"/>
      <c r="C1" s="88"/>
      <c r="D1" s="88"/>
    </row>
    <row r="2" spans="1:4" ht="18" customHeight="1">
      <c r="A2" s="1"/>
      <c r="B2" s="1"/>
      <c r="C2" s="1"/>
      <c r="D2" s="1"/>
    </row>
    <row r="3" spans="1:4" s="3" customFormat="1" ht="28.5" customHeight="1">
      <c r="A3" s="89" t="s">
        <v>36</v>
      </c>
      <c r="B3" s="89"/>
      <c r="C3" s="89"/>
      <c r="D3" s="89"/>
    </row>
    <row r="4" spans="1:4" s="7" customFormat="1" ht="45" customHeight="1">
      <c r="A4" s="4" t="s">
        <v>37</v>
      </c>
      <c r="B4" s="5"/>
      <c r="C4" s="5"/>
      <c r="D4" s="6" t="s">
        <v>0</v>
      </c>
    </row>
    <row r="5" spans="1:4" ht="18" customHeight="1">
      <c r="A5" s="90" t="s">
        <v>1</v>
      </c>
      <c r="B5" s="91"/>
      <c r="C5" s="90" t="s">
        <v>2</v>
      </c>
      <c r="D5" s="91"/>
    </row>
    <row r="6" spans="1:4" ht="18" customHeight="1">
      <c r="A6" s="24" t="s">
        <v>3</v>
      </c>
      <c r="B6" s="24" t="s">
        <v>4</v>
      </c>
      <c r="C6" s="30" t="s">
        <v>3</v>
      </c>
      <c r="D6" s="30" t="s">
        <v>4</v>
      </c>
    </row>
    <row r="7" spans="1:5" s="8" customFormat="1" ht="18" customHeight="1">
      <c r="A7" s="22" t="s">
        <v>26</v>
      </c>
      <c r="B7" s="73">
        <v>7438.57</v>
      </c>
      <c r="C7" s="74" t="s">
        <v>38</v>
      </c>
      <c r="D7" s="75">
        <v>984.62</v>
      </c>
      <c r="E7" s="29"/>
    </row>
    <row r="8" spans="1:5" s="8" customFormat="1" ht="18" customHeight="1">
      <c r="A8" s="27" t="s">
        <v>31</v>
      </c>
      <c r="B8" s="73">
        <v>0</v>
      </c>
      <c r="C8" s="74" t="s">
        <v>39</v>
      </c>
      <c r="D8" s="75">
        <v>0</v>
      </c>
      <c r="E8" s="29"/>
    </row>
    <row r="9" spans="1:5" s="8" customFormat="1" ht="18" customHeight="1">
      <c r="A9" s="22" t="s">
        <v>27</v>
      </c>
      <c r="B9" s="73">
        <v>0</v>
      </c>
      <c r="C9" s="74" t="s">
        <v>40</v>
      </c>
      <c r="D9" s="75">
        <v>0</v>
      </c>
      <c r="E9" s="29"/>
    </row>
    <row r="10" spans="1:5" s="8" customFormat="1" ht="18" customHeight="1">
      <c r="A10" s="28" t="s">
        <v>30</v>
      </c>
      <c r="B10" s="73">
        <v>410.34</v>
      </c>
      <c r="C10" s="74" t="s">
        <v>41</v>
      </c>
      <c r="D10" s="75">
        <v>0</v>
      </c>
      <c r="E10" s="29"/>
    </row>
    <row r="11" spans="1:5" s="8" customFormat="1" ht="18" customHeight="1">
      <c r="A11" s="22" t="s">
        <v>22</v>
      </c>
      <c r="B11" s="73">
        <v>100.9</v>
      </c>
      <c r="C11" s="74" t="s">
        <v>42</v>
      </c>
      <c r="D11" s="75">
        <v>1192</v>
      </c>
      <c r="E11" s="29"/>
    </row>
    <row r="12" spans="1:5" s="8" customFormat="1" ht="18" customHeight="1">
      <c r="A12" s="23" t="s">
        <v>28</v>
      </c>
      <c r="B12" s="73">
        <v>0</v>
      </c>
      <c r="C12" s="74" t="s">
        <v>43</v>
      </c>
      <c r="D12" s="75">
        <v>0</v>
      </c>
      <c r="E12" s="29"/>
    </row>
    <row r="13" spans="1:5" s="8" customFormat="1" ht="18" customHeight="1">
      <c r="A13" s="22" t="s">
        <v>29</v>
      </c>
      <c r="B13" s="73">
        <v>2771.85</v>
      </c>
      <c r="C13" s="74" t="s">
        <v>44</v>
      </c>
      <c r="D13" s="75">
        <v>0</v>
      </c>
      <c r="E13" s="29"/>
    </row>
    <row r="14" spans="1:5" s="8" customFormat="1" ht="18" customHeight="1">
      <c r="A14" s="22"/>
      <c r="B14" s="73"/>
      <c r="C14" s="74" t="s">
        <v>45</v>
      </c>
      <c r="D14" s="75">
        <v>8285.9</v>
      </c>
      <c r="E14" s="29"/>
    </row>
    <row r="15" spans="1:5" s="8" customFormat="1" ht="18" customHeight="1">
      <c r="A15" s="22"/>
      <c r="B15" s="73"/>
      <c r="C15" s="74" t="s">
        <v>46</v>
      </c>
      <c r="D15" s="75">
        <v>246.92</v>
      </c>
      <c r="E15" s="29"/>
    </row>
    <row r="16" spans="1:5" s="8" customFormat="1" ht="18" customHeight="1">
      <c r="A16" s="22"/>
      <c r="B16" s="73"/>
      <c r="C16" s="74" t="s">
        <v>47</v>
      </c>
      <c r="D16" s="75">
        <v>0</v>
      </c>
      <c r="E16" s="29"/>
    </row>
    <row r="17" spans="1:5" s="8" customFormat="1" ht="18" customHeight="1">
      <c r="A17" s="22"/>
      <c r="B17" s="73"/>
      <c r="C17" s="74" t="s">
        <v>48</v>
      </c>
      <c r="D17" s="75">
        <v>200</v>
      </c>
      <c r="E17" s="29"/>
    </row>
    <row r="18" spans="1:5" s="8" customFormat="1" ht="18" customHeight="1">
      <c r="A18" s="22"/>
      <c r="B18" s="73"/>
      <c r="C18" s="74" t="s">
        <v>49</v>
      </c>
      <c r="D18" s="75">
        <v>0</v>
      </c>
      <c r="E18" s="29"/>
    </row>
    <row r="19" spans="1:5" s="8" customFormat="1" ht="18" customHeight="1">
      <c r="A19" s="22"/>
      <c r="B19" s="73"/>
      <c r="C19" s="74" t="s">
        <v>50</v>
      </c>
      <c r="D19" s="75">
        <v>0</v>
      </c>
      <c r="E19" s="29"/>
    </row>
    <row r="20" spans="1:5" s="8" customFormat="1" ht="18" customHeight="1">
      <c r="A20" s="22"/>
      <c r="B20" s="73"/>
      <c r="C20" s="74" t="s">
        <v>51</v>
      </c>
      <c r="D20" s="75">
        <v>0</v>
      </c>
      <c r="E20" s="29"/>
    </row>
    <row r="21" spans="1:5" s="8" customFormat="1" ht="18" customHeight="1">
      <c r="A21" s="22"/>
      <c r="B21" s="73"/>
      <c r="C21" s="74" t="s">
        <v>52</v>
      </c>
      <c r="D21" s="75">
        <v>0</v>
      </c>
      <c r="E21" s="29"/>
    </row>
    <row r="22" spans="1:5" s="8" customFormat="1" ht="18" customHeight="1">
      <c r="A22" s="22"/>
      <c r="B22" s="73"/>
      <c r="C22" s="74" t="s">
        <v>53</v>
      </c>
      <c r="D22" s="75">
        <v>0</v>
      </c>
      <c r="E22" s="29"/>
    </row>
    <row r="23" spans="1:5" s="8" customFormat="1" ht="18" customHeight="1">
      <c r="A23" s="22"/>
      <c r="B23" s="73"/>
      <c r="C23" s="74" t="s">
        <v>54</v>
      </c>
      <c r="D23" s="75">
        <v>0</v>
      </c>
      <c r="E23" s="29"/>
    </row>
    <row r="24" spans="1:5" s="8" customFormat="1" ht="18" customHeight="1">
      <c r="A24" s="22"/>
      <c r="B24" s="73"/>
      <c r="C24" s="74" t="s">
        <v>55</v>
      </c>
      <c r="D24" s="75">
        <v>0</v>
      </c>
      <c r="E24" s="29"/>
    </row>
    <row r="25" spans="1:5" s="8" customFormat="1" ht="18" customHeight="1">
      <c r="A25" s="22"/>
      <c r="B25" s="73"/>
      <c r="C25" s="74" t="s">
        <v>56</v>
      </c>
      <c r="D25" s="75">
        <v>211.83</v>
      </c>
      <c r="E25" s="29"/>
    </row>
    <row r="26" spans="1:5" s="8" customFormat="1" ht="18" customHeight="1">
      <c r="A26" s="22"/>
      <c r="B26" s="73"/>
      <c r="C26" s="74" t="s">
        <v>57</v>
      </c>
      <c r="D26" s="75">
        <v>0</v>
      </c>
      <c r="E26" s="29"/>
    </row>
    <row r="27" spans="1:5" s="8" customFormat="1" ht="18" customHeight="1">
      <c r="A27" s="22"/>
      <c r="B27" s="73"/>
      <c r="C27" s="74" t="s">
        <v>58</v>
      </c>
      <c r="D27" s="75">
        <v>0</v>
      </c>
      <c r="E27" s="29"/>
    </row>
    <row r="28" spans="1:5" s="8" customFormat="1" ht="18" customHeight="1">
      <c r="A28" s="22"/>
      <c r="B28" s="73"/>
      <c r="C28" s="74" t="s">
        <v>59</v>
      </c>
      <c r="D28" s="75">
        <v>0</v>
      </c>
      <c r="E28" s="29"/>
    </row>
    <row r="29" spans="1:4" s="8" customFormat="1" ht="18" customHeight="1">
      <c r="A29" s="22"/>
      <c r="B29" s="78"/>
      <c r="C29" s="79"/>
      <c r="D29" s="80"/>
    </row>
    <row r="30" spans="1:4" s="8" customFormat="1" ht="18" customHeight="1">
      <c r="A30" s="22"/>
      <c r="B30" s="78"/>
      <c r="C30" s="81"/>
      <c r="D30" s="78"/>
    </row>
    <row r="31" spans="1:4" s="8" customFormat="1" ht="18" customHeight="1">
      <c r="A31" s="22"/>
      <c r="B31" s="78"/>
      <c r="C31" s="81"/>
      <c r="D31" s="78"/>
    </row>
    <row r="32" spans="1:4" s="8" customFormat="1" ht="18" customHeight="1">
      <c r="A32" s="22"/>
      <c r="B32" s="78"/>
      <c r="C32" s="81"/>
      <c r="D32" s="78"/>
    </row>
    <row r="33" spans="1:4" s="8" customFormat="1" ht="18" customHeight="1">
      <c r="A33" s="22"/>
      <c r="B33" s="78"/>
      <c r="C33" s="81"/>
      <c r="D33" s="78"/>
    </row>
    <row r="34" spans="1:4" s="8" customFormat="1" ht="18" customHeight="1">
      <c r="A34" s="25" t="s">
        <v>23</v>
      </c>
      <c r="B34" s="82">
        <f>SUM(B7:B33)</f>
        <v>10721.66</v>
      </c>
      <c r="C34" s="83" t="s">
        <v>5</v>
      </c>
      <c r="D34" s="84">
        <f>SUM(D7:D33)</f>
        <v>11121.27</v>
      </c>
    </row>
    <row r="35" spans="1:4" s="8" customFormat="1" ht="18" customHeight="1">
      <c r="A35" s="22" t="s">
        <v>24</v>
      </c>
      <c r="B35" s="78">
        <v>0</v>
      </c>
      <c r="C35" s="85" t="s">
        <v>33</v>
      </c>
      <c r="D35" s="78">
        <v>21.98</v>
      </c>
    </row>
    <row r="36" spans="1:4" s="8" customFormat="1" ht="18" customHeight="1">
      <c r="A36" s="22" t="s">
        <v>25</v>
      </c>
      <c r="B36" s="78">
        <v>4657.84</v>
      </c>
      <c r="C36" s="85" t="s">
        <v>32</v>
      </c>
      <c r="D36" s="78">
        <v>4236.25</v>
      </c>
    </row>
    <row r="37" spans="1:4" s="8" customFormat="1" ht="18" customHeight="1">
      <c r="A37" s="22"/>
      <c r="B37" s="78"/>
      <c r="C37" s="85"/>
      <c r="D37" s="78"/>
    </row>
    <row r="38" spans="1:4" s="9" customFormat="1" ht="18" customHeight="1">
      <c r="A38" s="22"/>
      <c r="B38" s="78"/>
      <c r="C38" s="85"/>
      <c r="D38" s="78"/>
    </row>
    <row r="39" spans="1:4" s="8" customFormat="1" ht="18" customHeight="1">
      <c r="A39" s="26" t="s">
        <v>6</v>
      </c>
      <c r="B39" s="86">
        <f>B34+B36</f>
        <v>15379.5</v>
      </c>
      <c r="C39" s="87" t="s">
        <v>7</v>
      </c>
      <c r="D39" s="86">
        <f>D34+D35+D36</f>
        <v>15379.5</v>
      </c>
    </row>
    <row r="40" ht="14.25" customHeight="1"/>
  </sheetData>
  <sheetProtection/>
  <mergeCells count="4">
    <mergeCell ref="A1:D1"/>
    <mergeCell ref="A3:D3"/>
    <mergeCell ref="A5:B5"/>
    <mergeCell ref="C5:D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G21" sqref="G21:G22"/>
    </sheetView>
  </sheetViews>
  <sheetFormatPr defaultColWidth="9.00390625" defaultRowHeight="14.25"/>
  <cols>
    <col min="1" max="1" width="3.50390625" style="19" customWidth="1"/>
    <col min="2" max="2" width="4.25390625" style="19" customWidth="1"/>
    <col min="3" max="3" width="4.875" style="19" customWidth="1"/>
    <col min="4" max="4" width="35.375" style="2" customWidth="1"/>
    <col min="5" max="7" width="13.625" style="2" customWidth="1"/>
    <col min="8" max="16384" width="9.00390625" style="2" customWidth="1"/>
  </cols>
  <sheetData>
    <row r="1" spans="1:7" ht="15" customHeight="1">
      <c r="A1" s="88" t="s">
        <v>19</v>
      </c>
      <c r="B1" s="88"/>
      <c r="C1" s="88"/>
      <c r="D1" s="88"/>
      <c r="E1" s="11"/>
      <c r="F1" s="11"/>
      <c r="G1" s="11"/>
    </row>
    <row r="2" spans="1:7" ht="15" customHeight="1">
      <c r="A2" s="10"/>
      <c r="B2" s="10"/>
      <c r="C2" s="10"/>
      <c r="D2" s="10"/>
      <c r="E2" s="11"/>
      <c r="F2" s="11"/>
      <c r="G2" s="11"/>
    </row>
    <row r="3" spans="1:7" s="3" customFormat="1" ht="45" customHeight="1">
      <c r="A3" s="92" t="s">
        <v>96</v>
      </c>
      <c r="B3" s="93"/>
      <c r="C3" s="93"/>
      <c r="D3" s="93"/>
      <c r="E3" s="93"/>
      <c r="F3" s="93"/>
      <c r="G3" s="93"/>
    </row>
    <row r="4" spans="1:7" ht="36" customHeight="1">
      <c r="A4" t="s">
        <v>97</v>
      </c>
      <c r="B4" s="2"/>
      <c r="C4" s="2"/>
      <c r="G4" s="2" t="s">
        <v>8</v>
      </c>
    </row>
    <row r="5" spans="1:7" s="13" customFormat="1" ht="15.75" customHeight="1">
      <c r="A5" s="94" t="s">
        <v>9</v>
      </c>
      <c r="B5" s="94"/>
      <c r="C5" s="94"/>
      <c r="D5" s="95" t="s">
        <v>10</v>
      </c>
      <c r="E5" s="97" t="s">
        <v>11</v>
      </c>
      <c r="F5" s="97" t="s">
        <v>12</v>
      </c>
      <c r="G5" s="97" t="s">
        <v>13</v>
      </c>
    </row>
    <row r="6" spans="1:7" s="13" customFormat="1" ht="31.5" customHeight="1">
      <c r="A6" s="12" t="s">
        <v>14</v>
      </c>
      <c r="B6" s="12" t="s">
        <v>15</v>
      </c>
      <c r="C6" s="12" t="s">
        <v>16</v>
      </c>
      <c r="D6" s="96"/>
      <c r="E6" s="98"/>
      <c r="F6" s="98"/>
      <c r="G6" s="98"/>
    </row>
    <row r="7" spans="1:7" s="17" customFormat="1" ht="19.5" customHeight="1">
      <c r="A7" s="14"/>
      <c r="B7" s="14"/>
      <c r="C7" s="14"/>
      <c r="D7" s="15" t="s">
        <v>17</v>
      </c>
      <c r="E7" s="31">
        <v>2605.35</v>
      </c>
      <c r="F7" s="31">
        <f aca="true" t="shared" si="0" ref="F7:F31">E7</f>
        <v>2605.35</v>
      </c>
      <c r="G7" s="32">
        <v>0</v>
      </c>
    </row>
    <row r="8" spans="1:7" s="17" customFormat="1" ht="19.5" customHeight="1">
      <c r="A8" s="33" t="s">
        <v>60</v>
      </c>
      <c r="B8" s="34" t="s">
        <v>61</v>
      </c>
      <c r="C8" s="35" t="s">
        <v>61</v>
      </c>
      <c r="D8" s="36" t="s">
        <v>62</v>
      </c>
      <c r="E8" s="31">
        <v>130.21</v>
      </c>
      <c r="F8" s="31">
        <f t="shared" si="0"/>
        <v>130.21</v>
      </c>
      <c r="G8" s="16">
        <v>0</v>
      </c>
    </row>
    <row r="9" spans="1:7" s="17" customFormat="1" ht="19.5" customHeight="1">
      <c r="A9" s="33" t="s">
        <v>60</v>
      </c>
      <c r="B9" s="34">
        <v>10</v>
      </c>
      <c r="C9" s="35" t="s">
        <v>61</v>
      </c>
      <c r="D9" s="36" t="s">
        <v>63</v>
      </c>
      <c r="E9" s="37">
        <v>130.21</v>
      </c>
      <c r="F9" s="43">
        <f t="shared" si="0"/>
        <v>130.21</v>
      </c>
      <c r="G9" s="16">
        <v>0</v>
      </c>
    </row>
    <row r="10" spans="1:7" s="17" customFormat="1" ht="19.5" customHeight="1">
      <c r="A10" s="33" t="s">
        <v>60</v>
      </c>
      <c r="B10" s="34">
        <v>10</v>
      </c>
      <c r="C10" s="35" t="s">
        <v>64</v>
      </c>
      <c r="D10" s="36" t="s">
        <v>65</v>
      </c>
      <c r="E10" s="37">
        <v>94.54</v>
      </c>
      <c r="F10" s="43">
        <f t="shared" si="0"/>
        <v>94.54</v>
      </c>
      <c r="G10" s="16">
        <v>0</v>
      </c>
    </row>
    <row r="11" spans="1:7" s="17" customFormat="1" ht="19.5" customHeight="1">
      <c r="A11" s="33" t="s">
        <v>60</v>
      </c>
      <c r="B11" s="34" t="s">
        <v>66</v>
      </c>
      <c r="C11" s="35" t="s">
        <v>67</v>
      </c>
      <c r="D11" s="36" t="s">
        <v>68</v>
      </c>
      <c r="E11" s="37">
        <v>10.45</v>
      </c>
      <c r="F11" s="43">
        <f t="shared" si="0"/>
        <v>10.45</v>
      </c>
      <c r="G11" s="16">
        <v>0</v>
      </c>
    </row>
    <row r="12" spans="1:7" s="17" customFormat="1" ht="19.5" customHeight="1">
      <c r="A12" s="33" t="s">
        <v>60</v>
      </c>
      <c r="B12" s="34" t="s">
        <v>66</v>
      </c>
      <c r="C12" s="35" t="s">
        <v>69</v>
      </c>
      <c r="D12" s="36" t="s">
        <v>70</v>
      </c>
      <c r="E12" s="37">
        <v>25.22</v>
      </c>
      <c r="F12" s="43">
        <f t="shared" si="0"/>
        <v>25.22</v>
      </c>
      <c r="G12" s="16">
        <v>0</v>
      </c>
    </row>
    <row r="13" spans="1:7" s="18" customFormat="1" ht="19.5" customHeight="1">
      <c r="A13" s="33" t="s">
        <v>71</v>
      </c>
      <c r="B13" s="34" t="s">
        <v>61</v>
      </c>
      <c r="C13" s="35" t="s">
        <v>61</v>
      </c>
      <c r="D13" s="36" t="s">
        <v>72</v>
      </c>
      <c r="E13" s="31">
        <f>E14+E19</f>
        <v>2016.4</v>
      </c>
      <c r="F13" s="31">
        <f t="shared" si="0"/>
        <v>2016.4</v>
      </c>
      <c r="G13" s="16">
        <v>0</v>
      </c>
    </row>
    <row r="14" spans="1:7" s="18" customFormat="1" ht="19.5" customHeight="1">
      <c r="A14" s="33" t="s">
        <v>73</v>
      </c>
      <c r="B14" s="34" t="s">
        <v>64</v>
      </c>
      <c r="C14" s="35" t="s">
        <v>61</v>
      </c>
      <c r="D14" s="36" t="s">
        <v>74</v>
      </c>
      <c r="E14" s="37">
        <v>1629.95</v>
      </c>
      <c r="F14" s="43">
        <f t="shared" si="0"/>
        <v>1629.95</v>
      </c>
      <c r="G14" s="16">
        <v>0</v>
      </c>
    </row>
    <row r="15" spans="1:7" s="18" customFormat="1" ht="19.5" customHeight="1">
      <c r="A15" s="33" t="s">
        <v>73</v>
      </c>
      <c r="B15" s="34" t="s">
        <v>64</v>
      </c>
      <c r="C15" s="35" t="s">
        <v>64</v>
      </c>
      <c r="D15" s="36" t="s">
        <v>65</v>
      </c>
      <c r="E15" s="37">
        <v>929.65</v>
      </c>
      <c r="F15" s="43">
        <f t="shared" si="0"/>
        <v>929.65</v>
      </c>
      <c r="G15" s="16">
        <v>0</v>
      </c>
    </row>
    <row r="16" spans="1:7" ht="19.5" customHeight="1">
      <c r="A16" s="33" t="s">
        <v>73</v>
      </c>
      <c r="B16" s="34" t="s">
        <v>64</v>
      </c>
      <c r="C16" s="35" t="s">
        <v>66</v>
      </c>
      <c r="D16" s="36" t="s">
        <v>78</v>
      </c>
      <c r="E16" s="37">
        <v>65.85</v>
      </c>
      <c r="F16" s="43">
        <f t="shared" si="0"/>
        <v>65.85</v>
      </c>
      <c r="G16" s="16">
        <v>0</v>
      </c>
    </row>
    <row r="17" spans="1:7" ht="19.5" customHeight="1">
      <c r="A17" s="33" t="s">
        <v>73</v>
      </c>
      <c r="B17" s="34" t="s">
        <v>64</v>
      </c>
      <c r="C17" s="35" t="s">
        <v>79</v>
      </c>
      <c r="D17" s="36" t="s">
        <v>80</v>
      </c>
      <c r="E17" s="37">
        <v>412.93</v>
      </c>
      <c r="F17" s="43">
        <f t="shared" si="0"/>
        <v>412.93</v>
      </c>
      <c r="G17" s="16">
        <v>0</v>
      </c>
    </row>
    <row r="18" spans="1:7" ht="19.5" customHeight="1">
      <c r="A18" s="33" t="s">
        <v>73</v>
      </c>
      <c r="B18" s="34" t="s">
        <v>64</v>
      </c>
      <c r="C18" s="35" t="s">
        <v>69</v>
      </c>
      <c r="D18" s="36" t="s">
        <v>81</v>
      </c>
      <c r="E18" s="37">
        <v>221.52</v>
      </c>
      <c r="F18" s="43">
        <f t="shared" si="0"/>
        <v>221.52</v>
      </c>
      <c r="G18" s="16">
        <v>0</v>
      </c>
    </row>
    <row r="19" spans="1:7" ht="19.5" customHeight="1">
      <c r="A19" s="33" t="s">
        <v>73</v>
      </c>
      <c r="B19" s="34" t="s">
        <v>75</v>
      </c>
      <c r="C19" s="35" t="s">
        <v>61</v>
      </c>
      <c r="D19" s="36" t="s">
        <v>83</v>
      </c>
      <c r="E19" s="37">
        <v>386.45</v>
      </c>
      <c r="F19" s="43">
        <f t="shared" si="0"/>
        <v>386.45</v>
      </c>
      <c r="G19" s="16">
        <v>0</v>
      </c>
    </row>
    <row r="20" spans="1:7" ht="19.5" customHeight="1">
      <c r="A20" s="33" t="s">
        <v>73</v>
      </c>
      <c r="B20" s="34" t="s">
        <v>75</v>
      </c>
      <c r="C20" s="35" t="s">
        <v>64</v>
      </c>
      <c r="D20" s="36" t="s">
        <v>84</v>
      </c>
      <c r="E20" s="37">
        <v>365.33</v>
      </c>
      <c r="F20" s="43">
        <f t="shared" si="0"/>
        <v>365.33</v>
      </c>
      <c r="G20" s="16">
        <v>0</v>
      </c>
    </row>
    <row r="21" spans="1:7" ht="19.5" customHeight="1">
      <c r="A21" s="33" t="s">
        <v>73</v>
      </c>
      <c r="B21" s="34" t="s">
        <v>75</v>
      </c>
      <c r="C21" s="35" t="s">
        <v>82</v>
      </c>
      <c r="D21" s="36" t="s">
        <v>85</v>
      </c>
      <c r="E21" s="37">
        <v>21.12</v>
      </c>
      <c r="F21" s="43">
        <f t="shared" si="0"/>
        <v>21.12</v>
      </c>
      <c r="G21" s="16">
        <v>0</v>
      </c>
    </row>
    <row r="22" spans="1:7" ht="19.5" customHeight="1">
      <c r="A22" s="33" t="s">
        <v>86</v>
      </c>
      <c r="B22" s="34" t="s">
        <v>61</v>
      </c>
      <c r="C22" s="35" t="s">
        <v>61</v>
      </c>
      <c r="D22" s="36" t="s">
        <v>98</v>
      </c>
      <c r="E22" s="31">
        <v>246.92</v>
      </c>
      <c r="F22" s="31">
        <f t="shared" si="0"/>
        <v>246.92</v>
      </c>
      <c r="G22" s="16">
        <v>0</v>
      </c>
    </row>
    <row r="23" spans="1:7" ht="19.5" customHeight="1">
      <c r="A23" s="33" t="s">
        <v>86</v>
      </c>
      <c r="B23" s="34" t="s">
        <v>75</v>
      </c>
      <c r="C23" s="35" t="s">
        <v>61</v>
      </c>
      <c r="D23" s="36" t="s">
        <v>87</v>
      </c>
      <c r="E23" s="37">
        <v>211.61</v>
      </c>
      <c r="F23" s="43">
        <f t="shared" si="0"/>
        <v>211.61</v>
      </c>
      <c r="G23" s="16">
        <v>0</v>
      </c>
    </row>
    <row r="24" spans="1:7" ht="19.5" customHeight="1">
      <c r="A24" s="33" t="s">
        <v>86</v>
      </c>
      <c r="B24" s="34" t="s">
        <v>75</v>
      </c>
      <c r="C24" s="35" t="s">
        <v>64</v>
      </c>
      <c r="D24" s="36" t="s">
        <v>88</v>
      </c>
      <c r="E24" s="37">
        <v>155.69</v>
      </c>
      <c r="F24" s="43">
        <f t="shared" si="0"/>
        <v>155.69</v>
      </c>
      <c r="G24" s="16">
        <v>0</v>
      </c>
    </row>
    <row r="25" spans="1:7" ht="19.5" customHeight="1">
      <c r="A25" s="33" t="s">
        <v>86</v>
      </c>
      <c r="B25" s="34" t="s">
        <v>75</v>
      </c>
      <c r="C25" s="35" t="s">
        <v>82</v>
      </c>
      <c r="D25" s="36" t="s">
        <v>89</v>
      </c>
      <c r="E25" s="37">
        <v>55.92</v>
      </c>
      <c r="F25" s="43">
        <f t="shared" si="0"/>
        <v>55.92</v>
      </c>
      <c r="G25" s="16">
        <v>0</v>
      </c>
    </row>
    <row r="26" spans="1:7" ht="19.5" customHeight="1">
      <c r="A26" s="33" t="s">
        <v>99</v>
      </c>
      <c r="B26" s="34" t="s">
        <v>100</v>
      </c>
      <c r="C26" s="35"/>
      <c r="D26" s="36" t="s">
        <v>102</v>
      </c>
      <c r="E26" s="37">
        <v>35.31</v>
      </c>
      <c r="F26" s="43">
        <f t="shared" si="0"/>
        <v>35.31</v>
      </c>
      <c r="G26" s="16">
        <v>0</v>
      </c>
    </row>
    <row r="27" spans="1:7" ht="19.5" customHeight="1">
      <c r="A27" s="33" t="s">
        <v>99</v>
      </c>
      <c r="B27" s="34" t="s">
        <v>100</v>
      </c>
      <c r="C27" s="35" t="s">
        <v>101</v>
      </c>
      <c r="D27" s="36" t="s">
        <v>103</v>
      </c>
      <c r="E27" s="37">
        <v>35.31</v>
      </c>
      <c r="F27" s="43">
        <f t="shared" si="0"/>
        <v>35.31</v>
      </c>
      <c r="G27" s="16">
        <v>0</v>
      </c>
    </row>
    <row r="28" spans="1:7" ht="19.5" customHeight="1">
      <c r="A28" s="33" t="s">
        <v>90</v>
      </c>
      <c r="B28" s="34" t="s">
        <v>61</v>
      </c>
      <c r="C28" s="35" t="s">
        <v>61</v>
      </c>
      <c r="D28" s="36" t="s">
        <v>91</v>
      </c>
      <c r="E28" s="31">
        <v>211.83</v>
      </c>
      <c r="F28" s="31">
        <f t="shared" si="0"/>
        <v>211.83</v>
      </c>
      <c r="G28" s="16">
        <v>0</v>
      </c>
    </row>
    <row r="29" spans="1:7" ht="19.5" customHeight="1">
      <c r="A29" s="38" t="s">
        <v>90</v>
      </c>
      <c r="B29" s="39" t="s">
        <v>82</v>
      </c>
      <c r="C29" s="40" t="s">
        <v>61</v>
      </c>
      <c r="D29" s="41" t="s">
        <v>92</v>
      </c>
      <c r="E29" s="37">
        <v>211.83</v>
      </c>
      <c r="F29" s="43">
        <f t="shared" si="0"/>
        <v>211.83</v>
      </c>
      <c r="G29" s="16">
        <v>0</v>
      </c>
    </row>
    <row r="30" spans="1:7" ht="19.5" customHeight="1">
      <c r="A30" s="42" t="s">
        <v>90</v>
      </c>
      <c r="B30" s="42" t="s">
        <v>82</v>
      </c>
      <c r="C30" s="42" t="s">
        <v>64</v>
      </c>
      <c r="D30" s="36" t="s">
        <v>93</v>
      </c>
      <c r="E30" s="37">
        <v>168.24</v>
      </c>
      <c r="F30" s="43">
        <f t="shared" si="0"/>
        <v>168.24</v>
      </c>
      <c r="G30" s="16">
        <v>0</v>
      </c>
    </row>
    <row r="31" spans="1:7" ht="19.5" customHeight="1">
      <c r="A31" s="42" t="s">
        <v>90</v>
      </c>
      <c r="B31" s="42" t="s">
        <v>82</v>
      </c>
      <c r="C31" s="42" t="s">
        <v>94</v>
      </c>
      <c r="D31" s="36" t="s">
        <v>95</v>
      </c>
      <c r="E31" s="37">
        <v>43.59</v>
      </c>
      <c r="F31" s="43">
        <f t="shared" si="0"/>
        <v>43.59</v>
      </c>
      <c r="G31" s="16">
        <v>0</v>
      </c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I8" sqref="I8"/>
    </sheetView>
  </sheetViews>
  <sheetFormatPr defaultColWidth="9.00390625" defaultRowHeight="14.25"/>
  <cols>
    <col min="1" max="1" width="4.625" style="19" customWidth="1"/>
    <col min="2" max="2" width="4.25390625" style="19" customWidth="1"/>
    <col min="3" max="3" width="4.875" style="19" customWidth="1"/>
    <col min="4" max="4" width="33.25390625" style="2" customWidth="1"/>
    <col min="5" max="7" width="13.625" style="2" customWidth="1"/>
    <col min="8" max="16384" width="9.00390625" style="2" customWidth="1"/>
  </cols>
  <sheetData>
    <row r="1" spans="1:7" ht="15" customHeight="1">
      <c r="A1" s="88" t="s">
        <v>20</v>
      </c>
      <c r="B1" s="88"/>
      <c r="C1" s="88"/>
      <c r="D1" s="88"/>
      <c r="E1" s="11"/>
      <c r="F1" s="11"/>
      <c r="G1" s="11"/>
    </row>
    <row r="2" spans="1:7" ht="15" customHeight="1">
      <c r="A2" s="10"/>
      <c r="B2" s="10"/>
      <c r="C2" s="10"/>
      <c r="D2" s="10"/>
      <c r="E2" s="11"/>
      <c r="F2" s="11"/>
      <c r="G2" s="11"/>
    </row>
    <row r="3" spans="1:7" s="3" customFormat="1" ht="45" customHeight="1">
      <c r="A3" s="92" t="s">
        <v>121</v>
      </c>
      <c r="B3" s="92"/>
      <c r="C3" s="92"/>
      <c r="D3" s="92"/>
      <c r="E3" s="92"/>
      <c r="F3" s="92"/>
      <c r="G3" s="92"/>
    </row>
    <row r="4" spans="1:7" ht="27" customHeight="1">
      <c r="A4" t="s">
        <v>97</v>
      </c>
      <c r="B4" s="2"/>
      <c r="C4" s="2"/>
      <c r="G4" s="2" t="s">
        <v>8</v>
      </c>
    </row>
    <row r="5" spans="1:7" s="13" customFormat="1" ht="15.75" customHeight="1">
      <c r="A5" s="94" t="s">
        <v>9</v>
      </c>
      <c r="B5" s="94"/>
      <c r="C5" s="94"/>
      <c r="D5" s="95" t="s">
        <v>10</v>
      </c>
      <c r="E5" s="97" t="s">
        <v>11</v>
      </c>
      <c r="F5" s="97" t="s">
        <v>12</v>
      </c>
      <c r="G5" s="97" t="s">
        <v>13</v>
      </c>
    </row>
    <row r="6" spans="1:7" s="13" customFormat="1" ht="31.5" customHeight="1">
      <c r="A6" s="12" t="s">
        <v>14</v>
      </c>
      <c r="B6" s="12" t="s">
        <v>15</v>
      </c>
      <c r="C6" s="12" t="s">
        <v>16</v>
      </c>
      <c r="D6" s="96"/>
      <c r="E6" s="98"/>
      <c r="F6" s="98"/>
      <c r="G6" s="98"/>
    </row>
    <row r="7" spans="1:7" s="17" customFormat="1" ht="19.5" customHeight="1">
      <c r="A7" s="14"/>
      <c r="B7" s="14"/>
      <c r="C7" s="14"/>
      <c r="D7" s="44" t="s">
        <v>17</v>
      </c>
      <c r="E7" s="71">
        <f>E8+E17+E22+G7</f>
        <v>4537.93</v>
      </c>
      <c r="F7" s="71">
        <f>F8+F17+F22</f>
        <v>4337.93</v>
      </c>
      <c r="G7" s="71">
        <f>G36</f>
        <v>200</v>
      </c>
    </row>
    <row r="8" spans="1:7" s="17" customFormat="1" ht="19.5" customHeight="1">
      <c r="A8" s="33" t="s">
        <v>60</v>
      </c>
      <c r="B8" s="34" t="s">
        <v>61</v>
      </c>
      <c r="C8" s="35" t="s">
        <v>61</v>
      </c>
      <c r="D8" s="45" t="s">
        <v>62</v>
      </c>
      <c r="E8" s="71">
        <v>803.49</v>
      </c>
      <c r="F8" s="71">
        <f aca="true" t="shared" si="0" ref="F8:F38">E8</f>
        <v>803.49</v>
      </c>
      <c r="G8" s="72">
        <v>0</v>
      </c>
    </row>
    <row r="9" spans="1:7" s="17" customFormat="1" ht="19.5" customHeight="1">
      <c r="A9" s="33" t="s">
        <v>60</v>
      </c>
      <c r="B9" s="34">
        <v>10</v>
      </c>
      <c r="C9" s="35" t="s">
        <v>61</v>
      </c>
      <c r="D9" s="45" t="s">
        <v>63</v>
      </c>
      <c r="E9" s="72">
        <v>800.79</v>
      </c>
      <c r="F9" s="72">
        <f t="shared" si="0"/>
        <v>800.79</v>
      </c>
      <c r="G9" s="72">
        <v>0</v>
      </c>
    </row>
    <row r="10" spans="1:7" s="17" customFormat="1" ht="19.5" customHeight="1">
      <c r="A10" s="33" t="s">
        <v>60</v>
      </c>
      <c r="B10" s="34" t="s">
        <v>66</v>
      </c>
      <c r="C10" s="35" t="s">
        <v>104</v>
      </c>
      <c r="D10" s="45" t="s">
        <v>105</v>
      </c>
      <c r="E10" s="72">
        <v>5</v>
      </c>
      <c r="F10" s="72">
        <f t="shared" si="0"/>
        <v>5</v>
      </c>
      <c r="G10" s="72">
        <v>0</v>
      </c>
    </row>
    <row r="11" spans="1:7" s="17" customFormat="1" ht="19.5" customHeight="1">
      <c r="A11" s="33" t="s">
        <v>60</v>
      </c>
      <c r="B11" s="34" t="s">
        <v>66</v>
      </c>
      <c r="C11" s="35" t="s">
        <v>77</v>
      </c>
      <c r="D11" s="45" t="s">
        <v>106</v>
      </c>
      <c r="E11" s="72">
        <v>9.46</v>
      </c>
      <c r="F11" s="72">
        <f t="shared" si="0"/>
        <v>9.46</v>
      </c>
      <c r="G11" s="72">
        <v>0</v>
      </c>
    </row>
    <row r="12" spans="1:7" s="18" customFormat="1" ht="19.5" customHeight="1">
      <c r="A12" s="33" t="s">
        <v>60</v>
      </c>
      <c r="B12" s="34" t="s">
        <v>66</v>
      </c>
      <c r="C12" s="35" t="s">
        <v>122</v>
      </c>
      <c r="D12" s="45" t="s">
        <v>123</v>
      </c>
      <c r="E12" s="72">
        <v>2.43</v>
      </c>
      <c r="F12" s="72">
        <f t="shared" si="0"/>
        <v>2.43</v>
      </c>
      <c r="G12" s="72">
        <v>0</v>
      </c>
    </row>
    <row r="13" spans="1:7" s="18" customFormat="1" ht="19.5" customHeight="1">
      <c r="A13" s="33" t="s">
        <v>60</v>
      </c>
      <c r="B13" s="34" t="s">
        <v>66</v>
      </c>
      <c r="C13" s="35" t="s">
        <v>66</v>
      </c>
      <c r="D13" s="45" t="s">
        <v>124</v>
      </c>
      <c r="E13" s="72">
        <v>1.91</v>
      </c>
      <c r="F13" s="72">
        <f t="shared" si="0"/>
        <v>1.91</v>
      </c>
      <c r="G13" s="72">
        <v>0</v>
      </c>
    </row>
    <row r="14" spans="1:7" s="18" customFormat="1" ht="19.5" customHeight="1">
      <c r="A14" s="33" t="s">
        <v>60</v>
      </c>
      <c r="B14" s="34" t="s">
        <v>66</v>
      </c>
      <c r="C14" s="35" t="s">
        <v>69</v>
      </c>
      <c r="D14" s="45" t="s">
        <v>70</v>
      </c>
      <c r="E14" s="72">
        <v>781.99</v>
      </c>
      <c r="F14" s="72">
        <f t="shared" si="0"/>
        <v>781.99</v>
      </c>
      <c r="G14" s="72">
        <v>0</v>
      </c>
    </row>
    <row r="15" spans="1:7" s="18" customFormat="1" ht="19.5" customHeight="1">
      <c r="A15" s="33" t="s">
        <v>108</v>
      </c>
      <c r="B15" s="34" t="s">
        <v>101</v>
      </c>
      <c r="C15" s="35"/>
      <c r="D15" s="45" t="s">
        <v>125</v>
      </c>
      <c r="E15" s="72">
        <v>2.7</v>
      </c>
      <c r="F15" s="72">
        <f t="shared" si="0"/>
        <v>2.7</v>
      </c>
      <c r="G15" s="72">
        <v>0</v>
      </c>
    </row>
    <row r="16" spans="1:7" s="18" customFormat="1" ht="19.5" customHeight="1">
      <c r="A16" s="38" t="s">
        <v>108</v>
      </c>
      <c r="B16" s="39" t="s">
        <v>101</v>
      </c>
      <c r="C16" s="40" t="s">
        <v>101</v>
      </c>
      <c r="D16" s="45" t="s">
        <v>126</v>
      </c>
      <c r="E16" s="72">
        <v>2.7</v>
      </c>
      <c r="F16" s="72">
        <f t="shared" si="0"/>
        <v>2.7</v>
      </c>
      <c r="G16" s="72">
        <v>0</v>
      </c>
    </row>
    <row r="17" spans="1:10" s="18" customFormat="1" ht="19.5" customHeight="1">
      <c r="A17" s="42">
        <v>205</v>
      </c>
      <c r="B17" s="42"/>
      <c r="C17" s="42"/>
      <c r="D17" s="47" t="s">
        <v>127</v>
      </c>
      <c r="E17" s="71">
        <v>1192</v>
      </c>
      <c r="F17" s="71">
        <f t="shared" si="0"/>
        <v>1192</v>
      </c>
      <c r="G17" s="72">
        <v>0</v>
      </c>
      <c r="H17" s="99"/>
      <c r="I17" s="99"/>
      <c r="J17" s="99"/>
    </row>
    <row r="18" spans="1:10" s="18" customFormat="1" ht="19.5" customHeight="1">
      <c r="A18" s="42">
        <v>205</v>
      </c>
      <c r="B18" s="42" t="s">
        <v>132</v>
      </c>
      <c r="C18" s="42"/>
      <c r="D18" s="47" t="s">
        <v>128</v>
      </c>
      <c r="E18" s="72">
        <v>1125</v>
      </c>
      <c r="F18" s="72">
        <f t="shared" si="0"/>
        <v>1125</v>
      </c>
      <c r="G18" s="72">
        <v>0</v>
      </c>
      <c r="H18" s="99"/>
      <c r="I18" s="99"/>
      <c r="J18" s="99"/>
    </row>
    <row r="19" spans="1:10" s="18" customFormat="1" ht="19.5" customHeight="1">
      <c r="A19" s="42" t="s">
        <v>133</v>
      </c>
      <c r="B19" s="42" t="s">
        <v>132</v>
      </c>
      <c r="C19" s="42" t="s">
        <v>132</v>
      </c>
      <c r="D19" s="47" t="s">
        <v>129</v>
      </c>
      <c r="E19" s="72">
        <v>1125</v>
      </c>
      <c r="F19" s="72">
        <f t="shared" si="0"/>
        <v>1125</v>
      </c>
      <c r="G19" s="72">
        <v>0</v>
      </c>
      <c r="H19" s="99"/>
      <c r="I19" s="99"/>
      <c r="J19" s="99"/>
    </row>
    <row r="20" spans="1:10" s="18" customFormat="1" ht="19.5" customHeight="1">
      <c r="A20" s="42" t="s">
        <v>133</v>
      </c>
      <c r="B20" s="42" t="s">
        <v>134</v>
      </c>
      <c r="C20" s="42"/>
      <c r="D20" s="47" t="s">
        <v>130</v>
      </c>
      <c r="E20" s="72">
        <v>67</v>
      </c>
      <c r="F20" s="72">
        <f t="shared" si="0"/>
        <v>67</v>
      </c>
      <c r="G20" s="72">
        <v>0</v>
      </c>
      <c r="H20" s="99"/>
      <c r="I20" s="99"/>
      <c r="J20" s="99"/>
    </row>
    <row r="21" spans="1:10" s="18" customFormat="1" ht="19.5" customHeight="1">
      <c r="A21" s="42" t="s">
        <v>133</v>
      </c>
      <c r="B21" s="42" t="s">
        <v>134</v>
      </c>
      <c r="C21" s="42" t="s">
        <v>132</v>
      </c>
      <c r="D21" s="47" t="s">
        <v>131</v>
      </c>
      <c r="E21" s="72">
        <v>67</v>
      </c>
      <c r="F21" s="72">
        <f t="shared" si="0"/>
        <v>67</v>
      </c>
      <c r="G21" s="72">
        <v>0</v>
      </c>
      <c r="H21" s="99"/>
      <c r="I21" s="99"/>
      <c r="J21" s="99"/>
    </row>
    <row r="22" spans="1:7" ht="19.5" customHeight="1">
      <c r="A22" s="42" t="s">
        <v>71</v>
      </c>
      <c r="B22" s="42" t="s">
        <v>61</v>
      </c>
      <c r="C22" s="42" t="s">
        <v>61</v>
      </c>
      <c r="D22" s="48" t="s">
        <v>72</v>
      </c>
      <c r="E22" s="71">
        <f>E23+E30+E34</f>
        <v>2342.44</v>
      </c>
      <c r="F22" s="71">
        <f t="shared" si="0"/>
        <v>2342.44</v>
      </c>
      <c r="G22" s="72">
        <v>0</v>
      </c>
    </row>
    <row r="23" spans="1:7" ht="19.5" customHeight="1">
      <c r="A23" s="49" t="s">
        <v>73</v>
      </c>
      <c r="B23" s="50" t="s">
        <v>64</v>
      </c>
      <c r="C23" s="51" t="s">
        <v>61</v>
      </c>
      <c r="D23" s="45" t="s">
        <v>110</v>
      </c>
      <c r="E23" s="72">
        <v>400.2</v>
      </c>
      <c r="F23" s="72">
        <f t="shared" si="0"/>
        <v>400.2</v>
      </c>
      <c r="G23" s="72">
        <v>0</v>
      </c>
    </row>
    <row r="24" spans="1:7" ht="19.5" customHeight="1">
      <c r="A24" s="33" t="s">
        <v>73</v>
      </c>
      <c r="B24" s="34" t="s">
        <v>64</v>
      </c>
      <c r="C24" s="35" t="s">
        <v>75</v>
      </c>
      <c r="D24" s="45" t="s">
        <v>76</v>
      </c>
      <c r="E24" s="72">
        <v>6.1</v>
      </c>
      <c r="F24" s="72">
        <f t="shared" si="0"/>
        <v>6.1</v>
      </c>
      <c r="G24" s="72">
        <v>0</v>
      </c>
    </row>
    <row r="25" spans="1:7" ht="19.5" customHeight="1">
      <c r="A25" s="33" t="s">
        <v>73</v>
      </c>
      <c r="B25" s="34" t="s">
        <v>64</v>
      </c>
      <c r="C25" s="35" t="s">
        <v>107</v>
      </c>
      <c r="D25" s="45" t="s">
        <v>111</v>
      </c>
      <c r="E25" s="72">
        <v>115.32</v>
      </c>
      <c r="F25" s="72">
        <f t="shared" si="0"/>
        <v>115.32</v>
      </c>
      <c r="G25" s="72">
        <v>0</v>
      </c>
    </row>
    <row r="26" spans="1:7" ht="19.5" customHeight="1">
      <c r="A26" s="33" t="s">
        <v>73</v>
      </c>
      <c r="B26" s="34" t="s">
        <v>64</v>
      </c>
      <c r="C26" s="35" t="s">
        <v>66</v>
      </c>
      <c r="D26" s="45" t="s">
        <v>78</v>
      </c>
      <c r="E26" s="72">
        <v>16.81</v>
      </c>
      <c r="F26" s="72">
        <f t="shared" si="0"/>
        <v>16.81</v>
      </c>
      <c r="G26" s="72">
        <v>0</v>
      </c>
    </row>
    <row r="27" spans="1:7" ht="19.5" customHeight="1">
      <c r="A27" s="33" t="s">
        <v>73</v>
      </c>
      <c r="B27" s="34" t="s">
        <v>64</v>
      </c>
      <c r="C27" s="35" t="s">
        <v>79</v>
      </c>
      <c r="D27" s="45" t="s">
        <v>80</v>
      </c>
      <c r="E27" s="72">
        <v>70.35</v>
      </c>
      <c r="F27" s="72">
        <f t="shared" si="0"/>
        <v>70.35</v>
      </c>
      <c r="G27" s="72">
        <v>0</v>
      </c>
    </row>
    <row r="28" spans="1:7" ht="19.5" customHeight="1">
      <c r="A28" s="33" t="s">
        <v>73</v>
      </c>
      <c r="B28" s="34" t="s">
        <v>64</v>
      </c>
      <c r="C28" s="35" t="s">
        <v>109</v>
      </c>
      <c r="D28" s="45" t="s">
        <v>112</v>
      </c>
      <c r="E28" s="72">
        <v>0</v>
      </c>
      <c r="F28" s="72">
        <f t="shared" si="0"/>
        <v>0</v>
      </c>
      <c r="G28" s="72">
        <v>0</v>
      </c>
    </row>
    <row r="29" spans="1:7" ht="19.5" customHeight="1">
      <c r="A29" s="33" t="s">
        <v>73</v>
      </c>
      <c r="B29" s="34" t="s">
        <v>64</v>
      </c>
      <c r="C29" s="35" t="s">
        <v>69</v>
      </c>
      <c r="D29" s="45" t="s">
        <v>81</v>
      </c>
      <c r="E29" s="72">
        <v>191.62</v>
      </c>
      <c r="F29" s="72">
        <f t="shared" si="0"/>
        <v>191.62</v>
      </c>
      <c r="G29" s="72">
        <v>0</v>
      </c>
    </row>
    <row r="30" spans="1:7" ht="19.5" customHeight="1">
      <c r="A30" s="33" t="s">
        <v>73</v>
      </c>
      <c r="B30" s="34" t="s">
        <v>107</v>
      </c>
      <c r="C30" s="35" t="s">
        <v>61</v>
      </c>
      <c r="D30" s="45" t="s">
        <v>113</v>
      </c>
      <c r="E30" s="72">
        <v>1192.08</v>
      </c>
      <c r="F30" s="72">
        <f t="shared" si="0"/>
        <v>1192.08</v>
      </c>
      <c r="G30" s="72">
        <v>0</v>
      </c>
    </row>
    <row r="31" spans="1:7" ht="19.5" customHeight="1">
      <c r="A31" s="33" t="s">
        <v>73</v>
      </c>
      <c r="B31" s="34" t="s">
        <v>107</v>
      </c>
      <c r="C31" s="35" t="s">
        <v>64</v>
      </c>
      <c r="D31" s="45" t="s">
        <v>114</v>
      </c>
      <c r="E31" s="72">
        <v>75</v>
      </c>
      <c r="F31" s="72">
        <f t="shared" si="0"/>
        <v>75</v>
      </c>
      <c r="G31" s="72">
        <v>0</v>
      </c>
    </row>
    <row r="32" spans="1:7" ht="19.5" customHeight="1">
      <c r="A32" s="33" t="s">
        <v>73</v>
      </c>
      <c r="B32" s="34" t="s">
        <v>107</v>
      </c>
      <c r="C32" s="35" t="s">
        <v>77</v>
      </c>
      <c r="D32" s="45" t="s">
        <v>115</v>
      </c>
      <c r="E32" s="72">
        <v>0</v>
      </c>
      <c r="F32" s="72">
        <f t="shared" si="0"/>
        <v>0</v>
      </c>
      <c r="G32" s="72">
        <v>0</v>
      </c>
    </row>
    <row r="33" spans="1:7" ht="19.5" customHeight="1">
      <c r="A33" s="33" t="s">
        <v>73</v>
      </c>
      <c r="B33" s="34" t="s">
        <v>107</v>
      </c>
      <c r="C33" s="35" t="s">
        <v>69</v>
      </c>
      <c r="D33" s="45" t="s">
        <v>116</v>
      </c>
      <c r="E33" s="72">
        <v>1117.08</v>
      </c>
      <c r="F33" s="72">
        <f t="shared" si="0"/>
        <v>1117.08</v>
      </c>
      <c r="G33" s="72">
        <v>0</v>
      </c>
    </row>
    <row r="34" spans="1:7" ht="19.5" customHeight="1">
      <c r="A34" s="33" t="s">
        <v>73</v>
      </c>
      <c r="B34" s="34" t="s">
        <v>69</v>
      </c>
      <c r="C34" s="35" t="s">
        <v>61</v>
      </c>
      <c r="D34" s="45" t="s">
        <v>117</v>
      </c>
      <c r="E34" s="72">
        <v>750.16</v>
      </c>
      <c r="F34" s="72">
        <f t="shared" si="0"/>
        <v>750.16</v>
      </c>
      <c r="G34" s="72">
        <v>0</v>
      </c>
    </row>
    <row r="35" spans="1:7" ht="19.5" customHeight="1">
      <c r="A35" s="33" t="s">
        <v>73</v>
      </c>
      <c r="B35" s="34" t="s">
        <v>69</v>
      </c>
      <c r="C35" s="35" t="s">
        <v>64</v>
      </c>
      <c r="D35" s="45" t="s">
        <v>118</v>
      </c>
      <c r="E35" s="72">
        <v>750.16</v>
      </c>
      <c r="F35" s="72">
        <f t="shared" si="0"/>
        <v>750.16</v>
      </c>
      <c r="G35" s="72">
        <v>0</v>
      </c>
    </row>
    <row r="36" spans="1:7" ht="19.5" customHeight="1">
      <c r="A36" s="52" t="s">
        <v>119</v>
      </c>
      <c r="B36" s="52" t="s">
        <v>61</v>
      </c>
      <c r="C36" s="52" t="s">
        <v>61</v>
      </c>
      <c r="D36" s="46" t="s">
        <v>135</v>
      </c>
      <c r="E36" s="72">
        <v>0</v>
      </c>
      <c r="F36" s="72">
        <f t="shared" si="0"/>
        <v>0</v>
      </c>
      <c r="G36" s="71">
        <v>200</v>
      </c>
    </row>
    <row r="37" spans="1:7" ht="19.5" customHeight="1">
      <c r="A37" s="42" t="s">
        <v>120</v>
      </c>
      <c r="B37" s="42" t="s">
        <v>122</v>
      </c>
      <c r="C37" s="42" t="s">
        <v>61</v>
      </c>
      <c r="D37" s="36" t="s">
        <v>136</v>
      </c>
      <c r="E37" s="72">
        <v>0</v>
      </c>
      <c r="F37" s="72">
        <f t="shared" si="0"/>
        <v>0</v>
      </c>
      <c r="G37" s="72">
        <v>200</v>
      </c>
    </row>
    <row r="38" spans="1:7" ht="19.5" customHeight="1">
      <c r="A38" s="42" t="s">
        <v>120</v>
      </c>
      <c r="B38" s="42" t="s">
        <v>122</v>
      </c>
      <c r="C38" s="42" t="s">
        <v>69</v>
      </c>
      <c r="D38" s="36" t="s">
        <v>137</v>
      </c>
      <c r="E38" s="72">
        <v>0</v>
      </c>
      <c r="F38" s="72">
        <f t="shared" si="0"/>
        <v>0</v>
      </c>
      <c r="G38" s="72">
        <v>200</v>
      </c>
    </row>
  </sheetData>
  <sheetProtection/>
  <mergeCells count="12">
    <mergeCell ref="A1:D1"/>
    <mergeCell ref="A3:G3"/>
    <mergeCell ref="A5:C5"/>
    <mergeCell ref="D5:D6"/>
    <mergeCell ref="E5:E6"/>
    <mergeCell ref="F5:F6"/>
    <mergeCell ref="G5:G6"/>
    <mergeCell ref="H21:J21"/>
    <mergeCell ref="H17:J17"/>
    <mergeCell ref="H18:J18"/>
    <mergeCell ref="H19:J19"/>
    <mergeCell ref="H20:J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zoomScalePageLayoutView="0" workbookViewId="0" topLeftCell="E1">
      <selection activeCell="M12" sqref="M12"/>
    </sheetView>
  </sheetViews>
  <sheetFormatPr defaultColWidth="9.00390625" defaultRowHeight="14.25"/>
  <cols>
    <col min="1" max="3" width="2.75390625" style="0" customWidth="1"/>
    <col min="4" max="4" width="23.00390625" style="0" customWidth="1"/>
    <col min="5" max="5" width="14.00390625" style="0" customWidth="1"/>
    <col min="6" max="6" width="6.50390625" style="0" customWidth="1"/>
    <col min="7" max="7" width="14.00390625" style="0" customWidth="1"/>
    <col min="8" max="8" width="7.125" style="0" customWidth="1"/>
    <col min="9" max="9" width="5.625" style="0" customWidth="1"/>
    <col min="10" max="10" width="6.50390625" style="0" customWidth="1"/>
    <col min="11" max="11" width="5.75390625" style="0" customWidth="1"/>
    <col min="12" max="12" width="9.375" style="0" customWidth="1"/>
    <col min="13" max="13" width="14.00390625" style="0" customWidth="1"/>
    <col min="14" max="14" width="7.625" style="0" customWidth="1"/>
    <col min="15" max="15" width="5.125" style="0" customWidth="1"/>
    <col min="16" max="16" width="5.625" style="0" customWidth="1"/>
    <col min="17" max="17" width="14.00390625" style="0" customWidth="1"/>
    <col min="18" max="18" width="7.375" style="0" customWidth="1"/>
    <col min="19" max="19" width="5.75390625" style="0" customWidth="1"/>
    <col min="20" max="20" width="7.00390625" style="0" customWidth="1"/>
    <col min="21" max="21" width="7.625" style="0" customWidth="1"/>
    <col min="22" max="22" width="12.125" style="0" customWidth="1"/>
  </cols>
  <sheetData>
    <row r="1" spans="1:4" ht="34.5" customHeight="1">
      <c r="A1" s="88" t="s">
        <v>21</v>
      </c>
      <c r="B1" s="88"/>
      <c r="C1" s="88"/>
      <c r="D1" s="88"/>
    </row>
    <row r="2" ht="27">
      <c r="L2" s="53" t="s">
        <v>138</v>
      </c>
    </row>
    <row r="3" ht="14.25">
      <c r="V3" s="54"/>
    </row>
    <row r="4" spans="1:22" ht="15" thickBot="1">
      <c r="A4" s="55" t="s">
        <v>139</v>
      </c>
      <c r="L4" s="56" t="s">
        <v>140</v>
      </c>
      <c r="V4" s="54" t="s">
        <v>141</v>
      </c>
    </row>
    <row r="5" spans="1:22" ht="15" customHeight="1">
      <c r="A5" s="104" t="s">
        <v>3</v>
      </c>
      <c r="B5" s="100" t="s">
        <v>61</v>
      </c>
      <c r="C5" s="100" t="s">
        <v>61</v>
      </c>
      <c r="D5" s="100" t="s">
        <v>61</v>
      </c>
      <c r="E5" s="100" t="s">
        <v>142</v>
      </c>
      <c r="F5" s="100" t="s">
        <v>61</v>
      </c>
      <c r="G5" s="100" t="s">
        <v>61</v>
      </c>
      <c r="H5" s="100" t="s">
        <v>61</v>
      </c>
      <c r="I5" s="100" t="s">
        <v>143</v>
      </c>
      <c r="J5" s="100" t="s">
        <v>61</v>
      </c>
      <c r="K5" s="100" t="s">
        <v>61</v>
      </c>
      <c r="L5" s="100" t="s">
        <v>61</v>
      </c>
      <c r="M5" s="100" t="s">
        <v>144</v>
      </c>
      <c r="N5" s="100" t="s">
        <v>61</v>
      </c>
      <c r="O5" s="100" t="s">
        <v>61</v>
      </c>
      <c r="P5" s="100" t="s">
        <v>61</v>
      </c>
      <c r="Q5" s="100" t="s">
        <v>61</v>
      </c>
      <c r="R5" s="100" t="s">
        <v>61</v>
      </c>
      <c r="S5" s="100" t="s">
        <v>145</v>
      </c>
      <c r="T5" s="100" t="s">
        <v>61</v>
      </c>
      <c r="U5" s="100" t="s">
        <v>61</v>
      </c>
      <c r="V5" s="101" t="s">
        <v>61</v>
      </c>
    </row>
    <row r="6" spans="1:22" ht="15" customHeight="1">
      <c r="A6" s="102" t="s">
        <v>146</v>
      </c>
      <c r="B6" s="103" t="s">
        <v>61</v>
      </c>
      <c r="C6" s="103" t="s">
        <v>61</v>
      </c>
      <c r="D6" s="103" t="s">
        <v>147</v>
      </c>
      <c r="E6" s="103" t="s">
        <v>148</v>
      </c>
      <c r="F6" s="103" t="s">
        <v>149</v>
      </c>
      <c r="G6" s="103" t="s">
        <v>150</v>
      </c>
      <c r="H6" s="103" t="s">
        <v>61</v>
      </c>
      <c r="I6" s="103" t="s">
        <v>148</v>
      </c>
      <c r="J6" s="103" t="s">
        <v>151</v>
      </c>
      <c r="K6" s="103" t="s">
        <v>152</v>
      </c>
      <c r="L6" s="103" t="s">
        <v>61</v>
      </c>
      <c r="M6" s="103" t="s">
        <v>148</v>
      </c>
      <c r="N6" s="103" t="s">
        <v>151</v>
      </c>
      <c r="O6" s="103" t="s">
        <v>61</v>
      </c>
      <c r="P6" s="103" t="s">
        <v>61</v>
      </c>
      <c r="Q6" s="103" t="s">
        <v>152</v>
      </c>
      <c r="R6" s="103" t="s">
        <v>61</v>
      </c>
      <c r="S6" s="103" t="s">
        <v>148</v>
      </c>
      <c r="T6" s="103" t="s">
        <v>149</v>
      </c>
      <c r="U6" s="103" t="s">
        <v>150</v>
      </c>
      <c r="V6" s="107" t="s">
        <v>61</v>
      </c>
    </row>
    <row r="7" spans="1:22" ht="15" customHeight="1">
      <c r="A7" s="102" t="s">
        <v>61</v>
      </c>
      <c r="B7" s="103" t="s">
        <v>61</v>
      </c>
      <c r="C7" s="103" t="s">
        <v>61</v>
      </c>
      <c r="D7" s="103" t="s">
        <v>61</v>
      </c>
      <c r="E7" s="103" t="s">
        <v>61</v>
      </c>
      <c r="F7" s="103" t="s">
        <v>61</v>
      </c>
      <c r="G7" s="103" t="s">
        <v>153</v>
      </c>
      <c r="H7" s="103" t="s">
        <v>154</v>
      </c>
      <c r="I7" s="103" t="s">
        <v>61</v>
      </c>
      <c r="J7" s="103" t="s">
        <v>61</v>
      </c>
      <c r="K7" s="103" t="s">
        <v>153</v>
      </c>
      <c r="L7" s="103" t="s">
        <v>155</v>
      </c>
      <c r="M7" s="103" t="s">
        <v>61</v>
      </c>
      <c r="N7" s="103" t="s">
        <v>153</v>
      </c>
      <c r="O7" s="103" t="s">
        <v>156</v>
      </c>
      <c r="P7" s="103" t="s">
        <v>157</v>
      </c>
      <c r="Q7" s="103" t="s">
        <v>153</v>
      </c>
      <c r="R7" s="103" t="s">
        <v>158</v>
      </c>
      <c r="S7" s="103" t="s">
        <v>61</v>
      </c>
      <c r="T7" s="103" t="s">
        <v>61</v>
      </c>
      <c r="U7" s="103" t="s">
        <v>153</v>
      </c>
      <c r="V7" s="107" t="s">
        <v>154</v>
      </c>
    </row>
    <row r="8" spans="1:22" ht="78.75" customHeight="1">
      <c r="A8" s="102" t="s">
        <v>61</v>
      </c>
      <c r="B8" s="103" t="s">
        <v>61</v>
      </c>
      <c r="C8" s="103" t="s">
        <v>61</v>
      </c>
      <c r="D8" s="103" t="s">
        <v>61</v>
      </c>
      <c r="E8" s="103" t="s">
        <v>61</v>
      </c>
      <c r="F8" s="103" t="s">
        <v>61</v>
      </c>
      <c r="G8" s="103" t="s">
        <v>61</v>
      </c>
      <c r="H8" s="103" t="s">
        <v>61</v>
      </c>
      <c r="I8" s="103" t="s">
        <v>61</v>
      </c>
      <c r="J8" s="103" t="s">
        <v>61</v>
      </c>
      <c r="K8" s="103" t="s">
        <v>61</v>
      </c>
      <c r="L8" s="103" t="s">
        <v>61</v>
      </c>
      <c r="M8" s="103" t="s">
        <v>61</v>
      </c>
      <c r="N8" s="103" t="s">
        <v>61</v>
      </c>
      <c r="O8" s="103" t="s">
        <v>61</v>
      </c>
      <c r="P8" s="103" t="s">
        <v>61</v>
      </c>
      <c r="Q8" s="103" t="s">
        <v>61</v>
      </c>
      <c r="R8" s="103" t="s">
        <v>61</v>
      </c>
      <c r="S8" s="103" t="s">
        <v>61</v>
      </c>
      <c r="T8" s="103" t="s">
        <v>61</v>
      </c>
      <c r="U8" s="103" t="s">
        <v>61</v>
      </c>
      <c r="V8" s="107" t="s">
        <v>61</v>
      </c>
    </row>
    <row r="9" spans="1:22" ht="15" customHeight="1">
      <c r="A9" s="102" t="s">
        <v>159</v>
      </c>
      <c r="B9" s="103" t="s">
        <v>160</v>
      </c>
      <c r="C9" s="103" t="s">
        <v>161</v>
      </c>
      <c r="D9" s="57" t="s">
        <v>162</v>
      </c>
      <c r="E9" s="58" t="s">
        <v>163</v>
      </c>
      <c r="F9" s="58" t="s">
        <v>164</v>
      </c>
      <c r="G9" s="58" t="s">
        <v>165</v>
      </c>
      <c r="H9" s="58" t="s">
        <v>166</v>
      </c>
      <c r="I9" s="58" t="s">
        <v>167</v>
      </c>
      <c r="J9" s="58" t="s">
        <v>168</v>
      </c>
      <c r="K9" s="58" t="s">
        <v>169</v>
      </c>
      <c r="L9" s="58" t="s">
        <v>170</v>
      </c>
      <c r="M9" s="58" t="s">
        <v>171</v>
      </c>
      <c r="N9" s="58" t="s">
        <v>172</v>
      </c>
      <c r="O9" s="58" t="s">
        <v>173</v>
      </c>
      <c r="P9" s="58" t="s">
        <v>174</v>
      </c>
      <c r="Q9" s="58" t="s">
        <v>175</v>
      </c>
      <c r="R9" s="58" t="s">
        <v>176</v>
      </c>
      <c r="S9" s="58" t="s">
        <v>177</v>
      </c>
      <c r="T9" s="58" t="s">
        <v>178</v>
      </c>
      <c r="U9" s="58" t="s">
        <v>179</v>
      </c>
      <c r="V9" s="59" t="s">
        <v>180</v>
      </c>
    </row>
    <row r="10" spans="1:22" ht="15" customHeight="1">
      <c r="A10" s="102" t="s">
        <v>61</v>
      </c>
      <c r="B10" s="103" t="s">
        <v>61</v>
      </c>
      <c r="C10" s="103" t="s">
        <v>61</v>
      </c>
      <c r="D10" s="57" t="s">
        <v>148</v>
      </c>
      <c r="E10" s="60">
        <v>2000000</v>
      </c>
      <c r="F10" s="16">
        <v>0</v>
      </c>
      <c r="G10" s="60">
        <v>2000000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60">
        <v>2000000</v>
      </c>
      <c r="N10" s="16">
        <v>0</v>
      </c>
      <c r="O10" s="16">
        <v>0</v>
      </c>
      <c r="P10" s="16">
        <v>0</v>
      </c>
      <c r="Q10" s="60">
        <v>2000000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</row>
    <row r="11" spans="1:22" s="67" customFormat="1" ht="21" customHeight="1">
      <c r="A11" s="76" t="s">
        <v>119</v>
      </c>
      <c r="B11" s="77" t="s">
        <v>61</v>
      </c>
      <c r="C11" s="77" t="s">
        <v>61</v>
      </c>
      <c r="D11" s="63" t="s">
        <v>181</v>
      </c>
      <c r="E11" s="64">
        <v>2000000</v>
      </c>
      <c r="F11" s="16">
        <v>0</v>
      </c>
      <c r="G11" s="64">
        <v>2000000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64">
        <v>2000000</v>
      </c>
      <c r="N11" s="16">
        <v>0</v>
      </c>
      <c r="O11" s="16">
        <v>0</v>
      </c>
      <c r="P11" s="16">
        <v>0</v>
      </c>
      <c r="Q11" s="64">
        <v>2000000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</row>
    <row r="12" spans="1:22" s="67" customFormat="1" ht="15" customHeight="1">
      <c r="A12" s="76" t="s">
        <v>182</v>
      </c>
      <c r="B12" s="77" t="s">
        <v>61</v>
      </c>
      <c r="C12" s="77" t="s">
        <v>61</v>
      </c>
      <c r="D12" s="63" t="s">
        <v>183</v>
      </c>
      <c r="E12" s="64">
        <v>2000000</v>
      </c>
      <c r="F12" s="16">
        <v>0</v>
      </c>
      <c r="G12" s="64">
        <v>2000000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64">
        <v>2000000</v>
      </c>
      <c r="N12" s="16">
        <v>0</v>
      </c>
      <c r="O12" s="16">
        <v>0</v>
      </c>
      <c r="P12" s="16">
        <v>0</v>
      </c>
      <c r="Q12" s="64">
        <v>2000000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</row>
    <row r="13" spans="1:22" s="67" customFormat="1" ht="23.25" customHeight="1">
      <c r="A13" s="76" t="s">
        <v>184</v>
      </c>
      <c r="B13" s="77" t="s">
        <v>61</v>
      </c>
      <c r="C13" s="77" t="s">
        <v>61</v>
      </c>
      <c r="D13" s="63" t="s">
        <v>185</v>
      </c>
      <c r="E13" s="64">
        <v>2000000</v>
      </c>
      <c r="F13" s="16">
        <v>0</v>
      </c>
      <c r="G13" s="64">
        <v>2000000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64">
        <v>2000000</v>
      </c>
      <c r="N13" s="16">
        <v>0</v>
      </c>
      <c r="O13" s="16">
        <v>0</v>
      </c>
      <c r="P13" s="16">
        <v>0</v>
      </c>
      <c r="Q13" s="64">
        <v>2000000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</row>
    <row r="14" spans="1:22" s="67" customFormat="1" ht="15" customHeight="1">
      <c r="A14" s="76" t="s">
        <v>61</v>
      </c>
      <c r="B14" s="77" t="s">
        <v>61</v>
      </c>
      <c r="C14" s="77" t="s">
        <v>61</v>
      </c>
      <c r="D14" s="63" t="s">
        <v>61</v>
      </c>
      <c r="E14" s="65" t="s">
        <v>61</v>
      </c>
      <c r="F14" s="65" t="s">
        <v>61</v>
      </c>
      <c r="G14" s="65" t="s">
        <v>61</v>
      </c>
      <c r="H14" s="65" t="s">
        <v>61</v>
      </c>
      <c r="I14" s="65" t="s">
        <v>61</v>
      </c>
      <c r="J14" s="65" t="s">
        <v>61</v>
      </c>
      <c r="K14" s="65" t="s">
        <v>61</v>
      </c>
      <c r="L14" s="65" t="s">
        <v>61</v>
      </c>
      <c r="M14" s="65" t="s">
        <v>61</v>
      </c>
      <c r="N14" s="65" t="s">
        <v>61</v>
      </c>
      <c r="O14" s="65" t="s">
        <v>61</v>
      </c>
      <c r="P14" s="65" t="s">
        <v>61</v>
      </c>
      <c r="Q14" s="65" t="s">
        <v>61</v>
      </c>
      <c r="R14" s="65" t="s">
        <v>61</v>
      </c>
      <c r="S14" s="65" t="s">
        <v>61</v>
      </c>
      <c r="T14" s="65" t="s">
        <v>61</v>
      </c>
      <c r="U14" s="65" t="s">
        <v>61</v>
      </c>
      <c r="V14" s="66" t="s">
        <v>61</v>
      </c>
    </row>
    <row r="15" spans="1:22" ht="15" customHeight="1">
      <c r="A15" s="108" t="s">
        <v>61</v>
      </c>
      <c r="B15" s="109" t="s">
        <v>61</v>
      </c>
      <c r="C15" s="109" t="s">
        <v>61</v>
      </c>
      <c r="D15" s="47" t="s">
        <v>61</v>
      </c>
      <c r="E15" s="61" t="s">
        <v>61</v>
      </c>
      <c r="F15" s="61" t="s">
        <v>61</v>
      </c>
      <c r="G15" s="61" t="s">
        <v>61</v>
      </c>
      <c r="H15" s="61" t="s">
        <v>61</v>
      </c>
      <c r="I15" s="61" t="s">
        <v>61</v>
      </c>
      <c r="J15" s="61" t="s">
        <v>61</v>
      </c>
      <c r="K15" s="61" t="s">
        <v>61</v>
      </c>
      <c r="L15" s="61" t="s">
        <v>61</v>
      </c>
      <c r="M15" s="61" t="s">
        <v>61</v>
      </c>
      <c r="N15" s="61" t="s">
        <v>61</v>
      </c>
      <c r="O15" s="61" t="s">
        <v>61</v>
      </c>
      <c r="P15" s="61" t="s">
        <v>61</v>
      </c>
      <c r="Q15" s="61" t="s">
        <v>61</v>
      </c>
      <c r="R15" s="61" t="s">
        <v>61</v>
      </c>
      <c r="S15" s="61" t="s">
        <v>61</v>
      </c>
      <c r="T15" s="61" t="s">
        <v>61</v>
      </c>
      <c r="U15" s="61" t="s">
        <v>61</v>
      </c>
      <c r="V15" s="62" t="s">
        <v>61</v>
      </c>
    </row>
    <row r="16" spans="1:22" ht="15" customHeight="1">
      <c r="A16" s="108" t="s">
        <v>61</v>
      </c>
      <c r="B16" s="109" t="s">
        <v>61</v>
      </c>
      <c r="C16" s="109" t="s">
        <v>61</v>
      </c>
      <c r="D16" s="47" t="s">
        <v>61</v>
      </c>
      <c r="E16" s="61" t="s">
        <v>61</v>
      </c>
      <c r="F16" s="61" t="s">
        <v>61</v>
      </c>
      <c r="G16" s="61" t="s">
        <v>61</v>
      </c>
      <c r="H16" s="61" t="s">
        <v>61</v>
      </c>
      <c r="I16" s="61" t="s">
        <v>61</v>
      </c>
      <c r="J16" s="61" t="s">
        <v>61</v>
      </c>
      <c r="K16" s="61" t="s">
        <v>61</v>
      </c>
      <c r="L16" s="61" t="s">
        <v>61</v>
      </c>
      <c r="M16" s="61" t="s">
        <v>61</v>
      </c>
      <c r="N16" s="61" t="s">
        <v>61</v>
      </c>
      <c r="O16" s="61" t="s">
        <v>61</v>
      </c>
      <c r="P16" s="61" t="s">
        <v>61</v>
      </c>
      <c r="Q16" s="61" t="s">
        <v>61</v>
      </c>
      <c r="R16" s="61" t="s">
        <v>61</v>
      </c>
      <c r="S16" s="61" t="s">
        <v>61</v>
      </c>
      <c r="T16" s="61" t="s">
        <v>61</v>
      </c>
      <c r="U16" s="61" t="s">
        <v>61</v>
      </c>
      <c r="V16" s="62" t="s">
        <v>61</v>
      </c>
    </row>
    <row r="17" spans="1:22" ht="15" customHeight="1">
      <c r="A17" s="108" t="s">
        <v>61</v>
      </c>
      <c r="B17" s="109" t="s">
        <v>61</v>
      </c>
      <c r="C17" s="109" t="s">
        <v>61</v>
      </c>
      <c r="D17" s="47" t="s">
        <v>61</v>
      </c>
      <c r="E17" s="61" t="s">
        <v>61</v>
      </c>
      <c r="F17" s="61" t="s">
        <v>61</v>
      </c>
      <c r="G17" s="61" t="s">
        <v>61</v>
      </c>
      <c r="H17" s="61" t="s">
        <v>61</v>
      </c>
      <c r="I17" s="61" t="s">
        <v>61</v>
      </c>
      <c r="J17" s="61" t="s">
        <v>61</v>
      </c>
      <c r="K17" s="61" t="s">
        <v>61</v>
      </c>
      <c r="L17" s="61" t="s">
        <v>61</v>
      </c>
      <c r="M17" s="61" t="s">
        <v>61</v>
      </c>
      <c r="N17" s="61" t="s">
        <v>61</v>
      </c>
      <c r="O17" s="61" t="s">
        <v>61</v>
      </c>
      <c r="P17" s="61" t="s">
        <v>61</v>
      </c>
      <c r="Q17" s="61" t="s">
        <v>61</v>
      </c>
      <c r="R17" s="61" t="s">
        <v>61</v>
      </c>
      <c r="S17" s="61" t="s">
        <v>61</v>
      </c>
      <c r="T17" s="61" t="s">
        <v>61</v>
      </c>
      <c r="U17" s="61" t="s">
        <v>61</v>
      </c>
      <c r="V17" s="62" t="s">
        <v>61</v>
      </c>
    </row>
    <row r="18" spans="1:22" ht="15" customHeight="1" thickBot="1">
      <c r="A18" s="105" t="s">
        <v>61</v>
      </c>
      <c r="B18" s="106" t="s">
        <v>61</v>
      </c>
      <c r="C18" s="106" t="s">
        <v>61</v>
      </c>
      <c r="D18" s="68" t="s">
        <v>61</v>
      </c>
      <c r="E18" s="69" t="s">
        <v>61</v>
      </c>
      <c r="F18" s="69" t="s">
        <v>61</v>
      </c>
      <c r="G18" s="69" t="s">
        <v>61</v>
      </c>
      <c r="H18" s="69" t="s">
        <v>61</v>
      </c>
      <c r="I18" s="69" t="s">
        <v>61</v>
      </c>
      <c r="J18" s="69" t="s">
        <v>61</v>
      </c>
      <c r="K18" s="69" t="s">
        <v>61</v>
      </c>
      <c r="L18" s="69" t="s">
        <v>61</v>
      </c>
      <c r="M18" s="69" t="s">
        <v>61</v>
      </c>
      <c r="N18" s="69" t="s">
        <v>61</v>
      </c>
      <c r="O18" s="69" t="s">
        <v>61</v>
      </c>
      <c r="P18" s="69" t="s">
        <v>61</v>
      </c>
      <c r="Q18" s="69" t="s">
        <v>61</v>
      </c>
      <c r="R18" s="69" t="s">
        <v>61</v>
      </c>
      <c r="S18" s="69" t="s">
        <v>61</v>
      </c>
      <c r="T18" s="69" t="s">
        <v>61</v>
      </c>
      <c r="U18" s="69" t="s">
        <v>61</v>
      </c>
      <c r="V18" s="70" t="s">
        <v>61</v>
      </c>
    </row>
  </sheetData>
  <sheetProtection/>
  <mergeCells count="42">
    <mergeCell ref="A1:D1"/>
    <mergeCell ref="A15:C15"/>
    <mergeCell ref="A16:C16"/>
    <mergeCell ref="A17:C17"/>
    <mergeCell ref="A11:C11"/>
    <mergeCell ref="A12:C12"/>
    <mergeCell ref="A13:C13"/>
    <mergeCell ref="A14:C14"/>
    <mergeCell ref="U7:U8"/>
    <mergeCell ref="V7:V8"/>
    <mergeCell ref="A9:A10"/>
    <mergeCell ref="B9:B10"/>
    <mergeCell ref="C9:C10"/>
    <mergeCell ref="S6:S8"/>
    <mergeCell ref="T6:T8"/>
    <mergeCell ref="U6:V6"/>
    <mergeCell ref="G7:G8"/>
    <mergeCell ref="H7:H8"/>
    <mergeCell ref="A18:C18"/>
    <mergeCell ref="Q6:R6"/>
    <mergeCell ref="Q7:Q8"/>
    <mergeCell ref="R7:R8"/>
    <mergeCell ref="I5:L5"/>
    <mergeCell ref="M5:R5"/>
    <mergeCell ref="P7:P8"/>
    <mergeCell ref="K6:L6"/>
    <mergeCell ref="M6:M8"/>
    <mergeCell ref="N6:P6"/>
    <mergeCell ref="K7:K8"/>
    <mergeCell ref="L7:L8"/>
    <mergeCell ref="N7:N8"/>
    <mergeCell ref="O7:O8"/>
    <mergeCell ref="S5:V5"/>
    <mergeCell ref="A6:C8"/>
    <mergeCell ref="D6:D8"/>
    <mergeCell ref="E6:E8"/>
    <mergeCell ref="F6:F8"/>
    <mergeCell ref="G6:H6"/>
    <mergeCell ref="I6:I8"/>
    <mergeCell ref="J6:J8"/>
    <mergeCell ref="A5:D5"/>
    <mergeCell ref="E5:H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2014-09-02T01:57:00Z</cp:lastPrinted>
  <dcterms:created xsi:type="dcterms:W3CDTF">1996-12-17T01:32:42Z</dcterms:created>
  <dcterms:modified xsi:type="dcterms:W3CDTF">2016-07-22T01:52:37Z</dcterms:modified>
  <cp:category/>
  <cp:version/>
  <cp:contentType/>
  <cp:contentStatus/>
</cp:coreProperties>
</file>